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160" sheetId="1" r:id="rId1"/>
  </sheets>
  <definedNames>
    <definedName name="_xlnm.Print_Area" localSheetId="0">КПК0611160!$A$1:$BQ$161</definedName>
  </definedNames>
  <calcPr calcId="162913"/>
</workbook>
</file>

<file path=xl/calcChain.xml><?xml version="1.0" encoding="utf-8"?>
<calcChain xmlns="http://schemas.openxmlformats.org/spreadsheetml/2006/main">
  <c r="AQ140" i="1" l="1"/>
  <c r="AQ137" i="1"/>
  <c r="AQ134" i="1"/>
  <c r="AQ132" i="1"/>
  <c r="AQ131" i="1"/>
  <c r="AQ130" i="1"/>
  <c r="AQ129" i="1"/>
  <c r="AI128" i="1"/>
  <c r="AA128" i="1"/>
  <c r="AI51" i="1"/>
  <c r="AY49" i="1"/>
  <c r="AY48" i="1"/>
  <c r="AY47" i="1"/>
  <c r="AY46" i="1"/>
  <c r="AI44" i="1"/>
  <c r="S44" i="1"/>
  <c r="AI39" i="1"/>
  <c r="BI122" i="1"/>
  <c r="BD122" i="1"/>
  <c r="AZ122" i="1"/>
  <c r="BN122" i="1" s="1"/>
  <c r="BI121" i="1"/>
  <c r="BD121" i="1"/>
  <c r="AZ121" i="1"/>
  <c r="BN121" i="1" s="1"/>
  <c r="BI118" i="1"/>
  <c r="BD118" i="1"/>
  <c r="AZ118" i="1"/>
  <c r="BN118" i="1" s="1"/>
  <c r="BI116" i="1"/>
  <c r="BD116" i="1"/>
  <c r="AZ116" i="1"/>
  <c r="BN116" i="1" s="1"/>
  <c r="BI115" i="1"/>
  <c r="BD115" i="1"/>
  <c r="AZ115" i="1"/>
  <c r="BN115" i="1" s="1"/>
  <c r="BI114" i="1"/>
  <c r="BD114" i="1"/>
  <c r="AZ114" i="1"/>
  <c r="BN114" i="1" s="1"/>
  <c r="BI113" i="1"/>
  <c r="BD113" i="1"/>
  <c r="AZ113" i="1"/>
  <c r="BN113" i="1" s="1"/>
  <c r="BI111" i="1"/>
  <c r="BD111" i="1"/>
  <c r="AZ111" i="1"/>
  <c r="BN111" i="1" s="1"/>
  <c r="BI108" i="1"/>
  <c r="BD108" i="1"/>
  <c r="AZ108" i="1"/>
  <c r="BN108" i="1" s="1"/>
  <c r="BI106" i="1"/>
  <c r="BD106" i="1"/>
  <c r="AZ106" i="1"/>
  <c r="BN106" i="1" s="1"/>
  <c r="BI105" i="1"/>
  <c r="BD105" i="1"/>
  <c r="AZ105" i="1"/>
  <c r="BN105" i="1" s="1"/>
  <c r="BI104" i="1"/>
  <c r="BD104" i="1"/>
  <c r="AZ104" i="1"/>
  <c r="BN104" i="1" s="1"/>
  <c r="BI103" i="1"/>
  <c r="BD103" i="1"/>
  <c r="AZ103" i="1"/>
  <c r="BN103" i="1" s="1"/>
  <c r="BI102" i="1"/>
  <c r="BD102" i="1"/>
  <c r="AZ102" i="1"/>
  <c r="BN102" i="1" s="1"/>
  <c r="BI97" i="1"/>
  <c r="BD97" i="1"/>
  <c r="AZ97" i="1"/>
  <c r="AK97" i="1"/>
  <c r="BN97" i="1" s="1"/>
  <c r="BI96" i="1"/>
  <c r="BD96" i="1"/>
  <c r="AZ96" i="1"/>
  <c r="AK96" i="1"/>
  <c r="BN96" i="1" s="1"/>
  <c r="BH85" i="1"/>
  <c r="BC85" i="1"/>
  <c r="BH84" i="1"/>
  <c r="BC84" i="1"/>
  <c r="BH81" i="1"/>
  <c r="BC81" i="1"/>
  <c r="BH79" i="1"/>
  <c r="BC79" i="1"/>
  <c r="BH78" i="1"/>
  <c r="BC78" i="1"/>
  <c r="BH77" i="1"/>
  <c r="BC77" i="1"/>
  <c r="BH76" i="1"/>
  <c r="BC76" i="1"/>
  <c r="BH74" i="1"/>
  <c r="BC74" i="1"/>
  <c r="BH71" i="1"/>
  <c r="BC71" i="1"/>
  <c r="BH69" i="1"/>
  <c r="BC69" i="1"/>
  <c r="BH68" i="1"/>
  <c r="BC68" i="1"/>
  <c r="BH67" i="1"/>
  <c r="BC67" i="1"/>
  <c r="BH66" i="1"/>
  <c r="BC66" i="1"/>
  <c r="BH65" i="1"/>
  <c r="BC65" i="1"/>
  <c r="BI31" i="1"/>
  <c r="BD31" i="1"/>
  <c r="AZ31" i="1"/>
  <c r="AK31" i="1"/>
  <c r="BI30" i="1"/>
  <c r="BD30" i="1"/>
  <c r="AZ30" i="1"/>
  <c r="AK30" i="1"/>
  <c r="AQ128" i="1" l="1"/>
  <c r="AY44" i="1"/>
  <c r="BN30" i="1"/>
  <c r="BN31" i="1"/>
</calcChain>
</file>

<file path=xl/sharedStrings.xml><?xml version="1.0" encoding="utf-8"?>
<sst xmlns="http://schemas.openxmlformats.org/spreadsheetml/2006/main" count="350" uniqueCount="173">
  <si>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</si>
  <si>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</si>
  <si>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</si>
  <si>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</si>
  <si>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</si>
  <si>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</si>
  <si>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</si>
  <si>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</si>
  <si>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</si>
  <si>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</si>
  <si>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</si>
  <si>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</si>
  <si>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</si>
  <si>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</si>
  <si>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</si>
  <si>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</si>
  <si>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</si>
  <si>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</si>
  <si>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</si>
  <si>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</si>
  <si>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</si>
  <si>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</si>
  <si>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</si>
  <si>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</si>
  <si>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</si>
  <si>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</si>
  <si>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</si>
  <si>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</si>
  <si>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</si>
  <si>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</si>
  <si>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</si>
  <si>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</si>
  <si>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</si>
  <si>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</si>
  <si>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</si>
  <si>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</si>
  <si>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</si>
  <si>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</si>
  <si>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</si>
  <si>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</si>
  <si>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</si>
  <si>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</si>
  <si>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</si>
  <si>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</si>
  <si>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</si>
  <si>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</si>
  <si>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</si>
  <si>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</si>
  <si>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</si>
  <si>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</si>
  <si>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</si>
  <si>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</si>
  <si>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</si>
  <si>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</si>
  <si>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</si>
  <si>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</si>
  <si>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</si>
  <si>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</si>
  <si>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</si>
  <si>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</si>
  <si>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</si>
  <si>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</si>
  <si>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</si>
  <si>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</si>
  <si>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</si>
  <si>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</si>
  <si>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</si>
  <si>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</si>
  <si>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</si>
  <si>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</si>
  <si>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</si>
  <si>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</si>
  <si>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</si>
  <si>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</si>
  <si>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</si>
  <si>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</si>
  <si>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</si>
  <si>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</si>
  <si>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</si>
  <si>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</si>
  <si>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</si>
  <si>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</si>
  <si>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</si>
  <si>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</si>
  <si>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</si>
  <si>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</si>
  <si>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</si>
  <si>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</si>
  <si>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</si>
  <si>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</si>
  <si>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</si>
  <si>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</si>
  <si>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</si>
  <si>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</si>
  <si>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</si>
  <si>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</si>
  <si>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</si>
  <si>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</si>
  <si>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</si>
  <si>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</si>
  <si>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</si>
  <si>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</si>
  <si>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</si>
  <si>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</si>
  <si>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</si>
  <si>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</si>
  <si>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</si>
  <si>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</si>
  <si>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діяльності центрів професійного розвитку педагогічних працівників</t>
  </si>
  <si>
    <t>C32:BQ32</t>
  </si>
  <si>
    <t>Пояснення щодо причин розбіжностей між фактичними та затвердженими результативними показниками: Відхилення касових видатків від плану пояснюється залишком по заробітній платі та нарахуванню, по інших видатках виникла економія відповідно до постанови КМУ від 09.06.2021 року № 590 зі змінами, що спричинило обмеження в проведені платежів по закупівлям, зменшились витрати на споживання комунальних послуг та енергоносіїв після зупинення освітнього процесу.</t>
  </si>
  <si>
    <t>C63:BQ63</t>
  </si>
  <si>
    <t>затрат</t>
  </si>
  <si>
    <t>кількість штатних одиниць (жінок)</t>
  </si>
  <si>
    <t>кількість штатних одиниць (чоловіків)</t>
  </si>
  <si>
    <t>кількість штатних одиниць (адміністративного персоналу (за умови оплати віднесених до педагогічного персоналу))</t>
  </si>
  <si>
    <t>кількість штатних одиниць (у тому числі педагогічного персоналу)</t>
  </si>
  <si>
    <t>кількість штатних одиниць (робітників)</t>
  </si>
  <si>
    <t>C70:BQ70</t>
  </si>
  <si>
    <t>Пояснення щодо причин розбіжностей між фактичними та затвердженими результативними показниками: Розбіжнісь пояснюється наявністю вакантної посади консультанта.</t>
  </si>
  <si>
    <t>Кількість закладів</t>
  </si>
  <si>
    <t>C72:BQ72</t>
  </si>
  <si>
    <t>Пояснення щодо причин розбіжностей між фактичними та затвердженими результативними показниками: Розбіжность пояснюється припиненням діяльності Вороб'ївського НВК шляхом ліквідації.</t>
  </si>
  <si>
    <t>продукту</t>
  </si>
  <si>
    <t>кількість проведених нарад, семінарів, навчань</t>
  </si>
  <si>
    <t>ефективності</t>
  </si>
  <si>
    <t>Проведення професійної підготовки педагогічних праціваників (жінок)</t>
  </si>
  <si>
    <t>Проведення професійної підготовки педагогічних праціваників (чоловіків)</t>
  </si>
  <si>
    <t>кількість заходів проведених на одного працівника</t>
  </si>
  <si>
    <t>Кількість установ, які обслуговує один педагогічний працівник</t>
  </si>
  <si>
    <t>C80:BQ80</t>
  </si>
  <si>
    <t>Середній розмір затрат на одного працівника</t>
  </si>
  <si>
    <t>C82:BQ82</t>
  </si>
  <si>
    <t>Пояснення щодо причин розбіжностей між фактичними та затвердженими результативними показниками: Розбіжності між фактичними та плановими показниками пояснюються зменшенням витрат на заробітну плату, товари і послуги, комунальні послуги та енергоносії.</t>
  </si>
  <si>
    <t>якості</t>
  </si>
  <si>
    <t>Відсоток заходів що були проведені</t>
  </si>
  <si>
    <t>Відсоток закладів, які отримали послуги з професійного розвитку педагогічних працівників</t>
  </si>
  <si>
    <t>C98:BQ98</t>
  </si>
  <si>
    <t>Пояснення щодо причин розбіжностей між фактичними та затвердженими результативними показниками: Збільшення обсягів проведених видатків у звітному році порівняно із аналогічними показниками попереднього року пояснюється збільшенням розміру заробітної плати працівникам (виплата стимулюючих та премій) та збільшення видатків на товари, роботи та послуги.</t>
  </si>
  <si>
    <t>C100:BQ100</t>
  </si>
  <si>
    <t>C107:BQ107</t>
  </si>
  <si>
    <t>C109:BQ109</t>
  </si>
  <si>
    <t>C117:BQ117</t>
  </si>
  <si>
    <t>C119:BQ119</t>
  </si>
  <si>
    <t>Сприяння професійному розвитку педагогічних працівників, їх психологічна підтримка та консультація.</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</si>
  <si>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</si>
  <si>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</si>
  <si>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</si>
  <si>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</si>
  <si>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</si>
  <si>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</si>
  <si>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</si>
  <si>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</si>
  <si>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</si>
  <si>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</si>
  <si>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0611160</t>
  </si>
  <si>
    <t>Забезпечення діяльності центрів професійного розвитку педагогічних працівників</t>
  </si>
  <si>
    <t>0610000</t>
  </si>
  <si>
    <t>1160</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</si>
  <si>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</si>
  <si>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</si>
  <si>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Гранд для реалізації проєкту  у межах співробітництва територіальної громади у сфері освіти.</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</si>
  <si>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</si>
  <si>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</si>
  <si>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</si>
  <si>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</si>
  <si>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</si>
  <si>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 кредиторська та дебіторська заборгованість відсутня.</t>
  </si>
  <si>
    <t>Програма розроблена для забезпечення професійного розвитку педагогічних працівників, їх психологічна підтримка та консультування.</t>
  </si>
  <si>
    <t>В 2023 році в повному обсязі створені умови для сприяння професійного розвитку педагогічних працівників, їх психологічна підтримка та консультування.</t>
  </si>
  <si>
    <t>Створено всі умови для педагогічного розвитку педагогічних працівників.</t>
  </si>
  <si>
    <t>Бюджетна програма має довгостроковий термін дії.</t>
  </si>
  <si>
    <t>Завдання програми в сприянні професійного розвитку педагогічних працівників, їх психологічна  підтримка та консультація виконано. Заборгованність по заробітній платі з нарахуваннями на кінець звітного періоду відсутня. На виконання даної програми в 2023 році було заплановано 1340980,00 грн касові видатки становлять 1300790,85 грн. Відхилення склали 40189,15 грн. Провівши аналіз даної програми бачимо, що бюджетні кошти використані за призначенням та спрямовані на досягнення запланованих показників.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</si>
</sst>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61"/>
  <sheetViews>
    <sheetView tabSelected="1" topLeftCell="A2" zoomScaleNormal="100" workbookViewId="0">
      <selection activeCell="BT165" sqref="A1:IV16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154</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145</v>
      </c>
      <c r="C13" s="60"/>
      <c r="D13" s="60"/>
      <c r="E13" s="60"/>
      <c r="F13" s="60"/>
      <c r="G13" s="60"/>
      <c r="H13" s="60"/>
      <c r="I13" s="60"/>
      <c r="J13" s="60"/>
      <c r="K13" s="60"/>
      <c r="L13" s="60"/>
      <c r="M13" s="14"/>
      <c r="N13" s="197" t="s">
        <v>146</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151</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157</v>
      </c>
      <c r="C16" s="60"/>
      <c r="D16" s="60"/>
      <c r="E16" s="60"/>
      <c r="F16" s="60"/>
      <c r="G16" s="60"/>
      <c r="H16" s="60"/>
      <c r="I16" s="60"/>
      <c r="J16" s="60"/>
      <c r="K16" s="60"/>
      <c r="L16" s="60"/>
      <c r="M16" s="14"/>
      <c r="N16" s="197" t="s">
        <v>146</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151</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155</v>
      </c>
      <c r="C19" s="60"/>
      <c r="D19" s="60"/>
      <c r="E19" s="60"/>
      <c r="F19" s="60"/>
      <c r="G19" s="60"/>
      <c r="H19" s="60"/>
      <c r="I19" s="60"/>
      <c r="J19" s="60"/>
      <c r="K19" s="60"/>
      <c r="L19" s="60"/>
      <c r="M19"/>
      <c r="N19" s="196" t="s">
        <v>158</v>
      </c>
      <c r="O19" s="60"/>
      <c r="P19" s="60"/>
      <c r="Q19" s="60"/>
      <c r="R19" s="60"/>
      <c r="S19" s="60"/>
      <c r="T19" s="60"/>
      <c r="U19" s="60"/>
      <c r="V19" s="60"/>
      <c r="W19" s="60"/>
      <c r="X19" s="60"/>
      <c r="Y19" s="60"/>
      <c r="Z19" s="19"/>
      <c r="AA19" s="196" t="s">
        <v>159</v>
      </c>
      <c r="AB19" s="60"/>
      <c r="AC19" s="60"/>
      <c r="AD19" s="60"/>
      <c r="AE19" s="60"/>
      <c r="AF19" s="60"/>
      <c r="AG19" s="60"/>
      <c r="AH19" s="60"/>
      <c r="AI19" s="60"/>
      <c r="AJ19" s="19"/>
      <c r="AK19" s="206" t="s">
        <v>156</v>
      </c>
      <c r="AL19" s="195"/>
      <c r="AM19" s="195"/>
      <c r="AN19" s="195"/>
      <c r="AO19" s="195"/>
      <c r="AP19" s="195"/>
      <c r="AQ19" s="195"/>
      <c r="AR19" s="195"/>
      <c r="AS19" s="195"/>
      <c r="AT19" s="195"/>
      <c r="AU19" s="195"/>
      <c r="AV19" s="195"/>
      <c r="AW19" s="195"/>
      <c r="AX19" s="195"/>
      <c r="AY19" s="195"/>
      <c r="AZ19" s="195"/>
      <c r="BA19" s="195"/>
      <c r="BB19" s="195"/>
      <c r="BC19" s="195"/>
      <c r="BD19" s="19"/>
      <c r="BE19" s="196" t="s">
        <v>152</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4" t="s">
        <v>144</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153</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1340.98</v>
      </c>
      <c r="AB30" s="44"/>
      <c r="AC30" s="44"/>
      <c r="AD30" s="44"/>
      <c r="AE30" s="44"/>
      <c r="AF30" s="44">
        <v>0</v>
      </c>
      <c r="AG30" s="44"/>
      <c r="AH30" s="44"/>
      <c r="AI30" s="44"/>
      <c r="AJ30" s="44"/>
      <c r="AK30" s="44">
        <f>AA30+AF30</f>
        <v>1340.98</v>
      </c>
      <c r="AL30" s="44"/>
      <c r="AM30" s="44"/>
      <c r="AN30" s="44"/>
      <c r="AO30" s="44"/>
      <c r="AP30" s="44">
        <v>1300.7908500000001</v>
      </c>
      <c r="AQ30" s="44"/>
      <c r="AR30" s="44"/>
      <c r="AS30" s="44"/>
      <c r="AT30" s="44"/>
      <c r="AU30" s="44">
        <v>0</v>
      </c>
      <c r="AV30" s="44"/>
      <c r="AW30" s="44"/>
      <c r="AX30" s="44"/>
      <c r="AY30" s="44"/>
      <c r="AZ30" s="44">
        <f>AP30+AU30</f>
        <v>1300.7908500000001</v>
      </c>
      <c r="BA30" s="44"/>
      <c r="BB30" s="44"/>
      <c r="BC30" s="44"/>
      <c r="BD30" s="44">
        <f>AP30-AA30</f>
        <v>-40.189149999999927</v>
      </c>
      <c r="BE30" s="44"/>
      <c r="BF30" s="44"/>
      <c r="BG30" s="44"/>
      <c r="BH30" s="44"/>
      <c r="BI30" s="44">
        <f>AU30-AF30</f>
        <v>0</v>
      </c>
      <c r="BJ30" s="44"/>
      <c r="BK30" s="44"/>
      <c r="BL30" s="44"/>
      <c r="BM30" s="44"/>
      <c r="BN30" s="44">
        <f>BD30+BI30</f>
        <v>-40.189149999999927</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1340.98</v>
      </c>
      <c r="AB31" s="38"/>
      <c r="AC31" s="38"/>
      <c r="AD31" s="38"/>
      <c r="AE31" s="38"/>
      <c r="AF31" s="38">
        <v>0</v>
      </c>
      <c r="AG31" s="38"/>
      <c r="AH31" s="38"/>
      <c r="AI31" s="38"/>
      <c r="AJ31" s="38"/>
      <c r="AK31" s="38">
        <f>AA31+AF31</f>
        <v>1340.98</v>
      </c>
      <c r="AL31" s="38"/>
      <c r="AM31" s="38"/>
      <c r="AN31" s="38"/>
      <c r="AO31" s="38"/>
      <c r="AP31" s="38">
        <v>1300.7908500000001</v>
      </c>
      <c r="AQ31" s="38"/>
      <c r="AR31" s="38"/>
      <c r="AS31" s="38"/>
      <c r="AT31" s="38"/>
      <c r="AU31" s="38">
        <v>0</v>
      </c>
      <c r="AV31" s="38"/>
      <c r="AW31" s="38"/>
      <c r="AX31" s="38"/>
      <c r="AY31" s="38"/>
      <c r="AZ31" s="38">
        <f>AP31+AU31</f>
        <v>1300.7908500000001</v>
      </c>
      <c r="BA31" s="38"/>
      <c r="BB31" s="38"/>
      <c r="BC31" s="38"/>
      <c r="BD31" s="38">
        <f>AP31-AA31</f>
        <v>-40.189149999999927</v>
      </c>
      <c r="BE31" s="38"/>
      <c r="BF31" s="38"/>
      <c r="BG31" s="38"/>
      <c r="BH31" s="38"/>
      <c r="BI31" s="38">
        <f>AU31-AF31</f>
        <v>0</v>
      </c>
      <c r="BJ31" s="38"/>
      <c r="BK31" s="38"/>
      <c r="BL31" s="38"/>
      <c r="BM31" s="38"/>
      <c r="BN31" s="38">
        <f>BD31+BI31</f>
        <v>-40.189149999999927</v>
      </c>
      <c r="BO31" s="38"/>
      <c r="BP31" s="38"/>
      <c r="BQ31" s="38"/>
    </row>
    <row r="32" spans="1:80" ht="38.25"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153</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0</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160</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0</v>
      </c>
      <c r="T44" s="93"/>
      <c r="U44" s="93"/>
      <c r="V44" s="93"/>
      <c r="W44" s="93"/>
      <c r="X44" s="93"/>
      <c r="Y44" s="93"/>
      <c r="Z44" s="93"/>
      <c r="AA44" s="93"/>
      <c r="AB44" s="93"/>
      <c r="AC44" s="93"/>
      <c r="AD44" s="93"/>
      <c r="AE44" s="93"/>
      <c r="AF44" s="93"/>
      <c r="AG44" s="93"/>
      <c r="AH44" s="109"/>
      <c r="AI44" s="92">
        <f>AI46+AI47+AI48+AI49</f>
        <v>130</v>
      </c>
      <c r="AJ44" s="93"/>
      <c r="AK44" s="93"/>
      <c r="AL44" s="93"/>
      <c r="AM44" s="93"/>
      <c r="AN44" s="93"/>
      <c r="AO44" s="93"/>
      <c r="AP44" s="93"/>
      <c r="AQ44" s="93"/>
      <c r="AR44" s="93"/>
      <c r="AS44" s="93"/>
      <c r="AT44" s="93"/>
      <c r="AU44" s="93"/>
      <c r="AV44" s="93"/>
      <c r="AW44" s="93"/>
      <c r="AX44" s="109"/>
      <c r="AY44" s="92">
        <f>AY46+AY47+AY48+AY49</f>
        <v>130</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1"/>
      <c r="AO46" s="121"/>
      <c r="AP46" s="121"/>
      <c r="AQ46" s="121"/>
      <c r="AR46" s="121"/>
      <c r="AS46" s="121"/>
      <c r="AT46" s="121"/>
      <c r="AU46" s="121"/>
      <c r="AV46" s="121"/>
      <c r="AW46" s="121"/>
      <c r="AX46" s="124"/>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130</v>
      </c>
      <c r="AJ49" s="121"/>
      <c r="AK49" s="121"/>
      <c r="AL49" s="121"/>
      <c r="AM49" s="121"/>
      <c r="AN49" s="122"/>
      <c r="AO49" s="122"/>
      <c r="AP49" s="122"/>
      <c r="AQ49" s="122"/>
      <c r="AR49" s="122"/>
      <c r="AS49" s="122"/>
      <c r="AT49" s="122"/>
      <c r="AU49" s="122"/>
      <c r="AV49" s="122"/>
      <c r="AW49" s="122"/>
      <c r="AX49" s="123"/>
      <c r="AY49" s="127">
        <f>AI49-S49</f>
        <v>130</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161</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130</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130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162</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12.7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80" s="30" customFormat="1" ht="12.7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6.5</v>
      </c>
      <c r="Z65" s="53"/>
      <c r="AA65" s="53"/>
      <c r="AB65" s="53"/>
      <c r="AC65" s="53"/>
      <c r="AD65" s="53">
        <v>0</v>
      </c>
      <c r="AE65" s="53"/>
      <c r="AF65" s="53"/>
      <c r="AG65" s="53"/>
      <c r="AH65" s="53"/>
      <c r="AI65" s="53">
        <v>6.5</v>
      </c>
      <c r="AJ65" s="53"/>
      <c r="AK65" s="53"/>
      <c r="AL65" s="53"/>
      <c r="AM65" s="53"/>
      <c r="AN65" s="53">
        <v>6.5</v>
      </c>
      <c r="AO65" s="53"/>
      <c r="AP65" s="53"/>
      <c r="AQ65" s="53"/>
      <c r="AR65" s="53"/>
      <c r="AS65" s="53">
        <v>0</v>
      </c>
      <c r="AT65" s="53"/>
      <c r="AU65" s="53"/>
      <c r="AV65" s="53"/>
      <c r="AW65" s="53"/>
      <c r="AX65" s="53">
        <v>6.5</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80" s="30" customFormat="1" ht="12.75" customHeight="1" x14ac:dyDescent="0.2">
      <c r="A66" s="43"/>
      <c r="B66" s="43"/>
      <c r="C66" s="178" t="s">
        <v>114</v>
      </c>
      <c r="D66" s="188"/>
      <c r="E66" s="188"/>
      <c r="F66" s="188"/>
      <c r="G66" s="188"/>
      <c r="H66" s="188"/>
      <c r="I66" s="188"/>
      <c r="J66" s="188"/>
      <c r="K66" s="188"/>
      <c r="L66" s="188"/>
      <c r="M66" s="188"/>
      <c r="N66" s="188"/>
      <c r="O66" s="188"/>
      <c r="P66" s="188"/>
      <c r="Q66" s="188"/>
      <c r="R66" s="188"/>
      <c r="S66" s="188"/>
      <c r="T66" s="188"/>
      <c r="U66" s="188"/>
      <c r="V66" s="188"/>
      <c r="W66" s="188"/>
      <c r="X66" s="189"/>
      <c r="Y66" s="53">
        <v>2</v>
      </c>
      <c r="Z66" s="53"/>
      <c r="AA66" s="53"/>
      <c r="AB66" s="53"/>
      <c r="AC66" s="53"/>
      <c r="AD66" s="53">
        <v>0</v>
      </c>
      <c r="AE66" s="53"/>
      <c r="AF66" s="53"/>
      <c r="AG66" s="53"/>
      <c r="AH66" s="53"/>
      <c r="AI66" s="53">
        <v>2</v>
      </c>
      <c r="AJ66" s="53"/>
      <c r="AK66" s="53"/>
      <c r="AL66" s="53"/>
      <c r="AM66" s="53"/>
      <c r="AN66" s="53">
        <v>2</v>
      </c>
      <c r="AO66" s="53"/>
      <c r="AP66" s="53"/>
      <c r="AQ66" s="53"/>
      <c r="AR66" s="53"/>
      <c r="AS66" s="53">
        <v>0</v>
      </c>
      <c r="AT66" s="53"/>
      <c r="AU66" s="53"/>
      <c r="AV66" s="53"/>
      <c r="AW66" s="53"/>
      <c r="AX66" s="53">
        <v>2</v>
      </c>
      <c r="AY66" s="53"/>
      <c r="AZ66" s="53"/>
      <c r="BA66" s="53"/>
      <c r="BB66" s="53"/>
      <c r="BC66" s="53">
        <f>AN66-Y66</f>
        <v>0</v>
      </c>
      <c r="BD66" s="53"/>
      <c r="BE66" s="53"/>
      <c r="BF66" s="53"/>
      <c r="BG66" s="53"/>
      <c r="BH66" s="53">
        <f>AS66-AD66</f>
        <v>0</v>
      </c>
      <c r="BI66" s="53"/>
      <c r="BJ66" s="53"/>
      <c r="BK66" s="53"/>
      <c r="BL66" s="53"/>
      <c r="BM66" s="53">
        <v>0</v>
      </c>
      <c r="BN66" s="53"/>
      <c r="BO66" s="53"/>
      <c r="BP66" s="53"/>
      <c r="BQ66" s="53"/>
      <c r="BR66" s="31"/>
      <c r="BS66" s="31"/>
      <c r="BT66" s="31"/>
      <c r="BU66" s="31"/>
      <c r="BV66" s="31"/>
      <c r="BW66" s="31"/>
      <c r="BX66" s="31"/>
      <c r="BY66" s="31"/>
      <c r="BZ66" s="36"/>
    </row>
    <row r="67" spans="1:80" s="30" customFormat="1" ht="25.5" customHeight="1" x14ac:dyDescent="0.2">
      <c r="A67" s="43"/>
      <c r="B67" s="43"/>
      <c r="C67" s="178" t="s">
        <v>115</v>
      </c>
      <c r="D67" s="188"/>
      <c r="E67" s="188"/>
      <c r="F67" s="188"/>
      <c r="G67" s="188"/>
      <c r="H67" s="188"/>
      <c r="I67" s="188"/>
      <c r="J67" s="188"/>
      <c r="K67" s="188"/>
      <c r="L67" s="188"/>
      <c r="M67" s="188"/>
      <c r="N67" s="188"/>
      <c r="O67" s="188"/>
      <c r="P67" s="188"/>
      <c r="Q67" s="188"/>
      <c r="R67" s="188"/>
      <c r="S67" s="188"/>
      <c r="T67" s="188"/>
      <c r="U67" s="188"/>
      <c r="V67" s="188"/>
      <c r="W67" s="188"/>
      <c r="X67" s="189"/>
      <c r="Y67" s="53">
        <v>1</v>
      </c>
      <c r="Z67" s="53"/>
      <c r="AA67" s="53"/>
      <c r="AB67" s="53"/>
      <c r="AC67" s="53"/>
      <c r="AD67" s="53">
        <v>0</v>
      </c>
      <c r="AE67" s="53"/>
      <c r="AF67" s="53"/>
      <c r="AG67" s="53"/>
      <c r="AH67" s="53"/>
      <c r="AI67" s="53">
        <v>1</v>
      </c>
      <c r="AJ67" s="53"/>
      <c r="AK67" s="53"/>
      <c r="AL67" s="53"/>
      <c r="AM67" s="53"/>
      <c r="AN67" s="53">
        <v>1</v>
      </c>
      <c r="AO67" s="53"/>
      <c r="AP67" s="53"/>
      <c r="AQ67" s="53"/>
      <c r="AR67" s="53"/>
      <c r="AS67" s="53">
        <v>0</v>
      </c>
      <c r="AT67" s="53"/>
      <c r="AU67" s="53"/>
      <c r="AV67" s="53"/>
      <c r="AW67" s="53"/>
      <c r="AX67" s="53">
        <v>1</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80" s="30" customFormat="1" ht="12.75" customHeight="1" x14ac:dyDescent="0.2">
      <c r="A68" s="43"/>
      <c r="B68" s="43"/>
      <c r="C68" s="178" t="s">
        <v>116</v>
      </c>
      <c r="D68" s="188"/>
      <c r="E68" s="188"/>
      <c r="F68" s="188"/>
      <c r="G68" s="188"/>
      <c r="H68" s="188"/>
      <c r="I68" s="188"/>
      <c r="J68" s="188"/>
      <c r="K68" s="188"/>
      <c r="L68" s="188"/>
      <c r="M68" s="188"/>
      <c r="N68" s="188"/>
      <c r="O68" s="188"/>
      <c r="P68" s="188"/>
      <c r="Q68" s="188"/>
      <c r="R68" s="188"/>
      <c r="S68" s="188"/>
      <c r="T68" s="188"/>
      <c r="U68" s="188"/>
      <c r="V68" s="188"/>
      <c r="W68" s="188"/>
      <c r="X68" s="189"/>
      <c r="Y68" s="53">
        <v>5</v>
      </c>
      <c r="Z68" s="53"/>
      <c r="AA68" s="53"/>
      <c r="AB68" s="53"/>
      <c r="AC68" s="53"/>
      <c r="AD68" s="53">
        <v>0</v>
      </c>
      <c r="AE68" s="53"/>
      <c r="AF68" s="53"/>
      <c r="AG68" s="53"/>
      <c r="AH68" s="53"/>
      <c r="AI68" s="53">
        <v>5</v>
      </c>
      <c r="AJ68" s="53"/>
      <c r="AK68" s="53"/>
      <c r="AL68" s="53"/>
      <c r="AM68" s="53"/>
      <c r="AN68" s="53">
        <v>4</v>
      </c>
      <c r="AO68" s="53"/>
      <c r="AP68" s="53"/>
      <c r="AQ68" s="53"/>
      <c r="AR68" s="53"/>
      <c r="AS68" s="53">
        <v>0</v>
      </c>
      <c r="AT68" s="53"/>
      <c r="AU68" s="53"/>
      <c r="AV68" s="53"/>
      <c r="AW68" s="53"/>
      <c r="AX68" s="53">
        <v>4</v>
      </c>
      <c r="AY68" s="53"/>
      <c r="AZ68" s="53"/>
      <c r="BA68" s="53"/>
      <c r="BB68" s="53"/>
      <c r="BC68" s="53">
        <f>AN68-Y68</f>
        <v>-1</v>
      </c>
      <c r="BD68" s="53"/>
      <c r="BE68" s="53"/>
      <c r="BF68" s="53"/>
      <c r="BG68" s="53"/>
      <c r="BH68" s="53">
        <f>AS68-AD68</f>
        <v>0</v>
      </c>
      <c r="BI68" s="53"/>
      <c r="BJ68" s="53"/>
      <c r="BK68" s="53"/>
      <c r="BL68" s="53"/>
      <c r="BM68" s="53">
        <v>-1</v>
      </c>
      <c r="BN68" s="53"/>
      <c r="BO68" s="53"/>
      <c r="BP68" s="53"/>
      <c r="BQ68" s="53"/>
      <c r="BR68" s="31"/>
      <c r="BS68" s="31"/>
      <c r="BT68" s="31"/>
      <c r="BU68" s="31"/>
      <c r="BV68" s="31"/>
      <c r="BW68" s="31"/>
      <c r="BX68" s="31"/>
      <c r="BY68" s="31"/>
      <c r="BZ68" s="36"/>
    </row>
    <row r="69" spans="1:80" s="30" customFormat="1" ht="12.75" customHeight="1" x14ac:dyDescent="0.2">
      <c r="A69" s="43"/>
      <c r="B69" s="43"/>
      <c r="C69" s="178" t="s">
        <v>117</v>
      </c>
      <c r="D69" s="188"/>
      <c r="E69" s="188"/>
      <c r="F69" s="188"/>
      <c r="G69" s="188"/>
      <c r="H69" s="188"/>
      <c r="I69" s="188"/>
      <c r="J69" s="188"/>
      <c r="K69" s="188"/>
      <c r="L69" s="188"/>
      <c r="M69" s="188"/>
      <c r="N69" s="188"/>
      <c r="O69" s="188"/>
      <c r="P69" s="188"/>
      <c r="Q69" s="188"/>
      <c r="R69" s="188"/>
      <c r="S69" s="188"/>
      <c r="T69" s="188"/>
      <c r="U69" s="188"/>
      <c r="V69" s="188"/>
      <c r="W69" s="188"/>
      <c r="X69" s="189"/>
      <c r="Y69" s="53">
        <v>2.5</v>
      </c>
      <c r="Z69" s="53"/>
      <c r="AA69" s="53"/>
      <c r="AB69" s="53"/>
      <c r="AC69" s="53"/>
      <c r="AD69" s="53">
        <v>0</v>
      </c>
      <c r="AE69" s="53"/>
      <c r="AF69" s="53"/>
      <c r="AG69" s="53"/>
      <c r="AH69" s="53"/>
      <c r="AI69" s="53">
        <v>2.5</v>
      </c>
      <c r="AJ69" s="53"/>
      <c r="AK69" s="53"/>
      <c r="AL69" s="53"/>
      <c r="AM69" s="53"/>
      <c r="AN69" s="53">
        <v>2.5</v>
      </c>
      <c r="AO69" s="53"/>
      <c r="AP69" s="53"/>
      <c r="AQ69" s="53"/>
      <c r="AR69" s="53"/>
      <c r="AS69" s="53">
        <v>0</v>
      </c>
      <c r="AT69" s="53"/>
      <c r="AU69" s="53"/>
      <c r="AV69" s="53"/>
      <c r="AW69" s="53"/>
      <c r="AX69" s="53">
        <v>2.5</v>
      </c>
      <c r="AY69" s="53"/>
      <c r="AZ69" s="53"/>
      <c r="BA69" s="53"/>
      <c r="BB69" s="53"/>
      <c r="BC69" s="53">
        <f>AN69-Y69</f>
        <v>0</v>
      </c>
      <c r="BD69" s="53"/>
      <c r="BE69" s="53"/>
      <c r="BF69" s="53"/>
      <c r="BG69" s="53"/>
      <c r="BH69" s="53">
        <f>AS69-AD69</f>
        <v>0</v>
      </c>
      <c r="BI69" s="53"/>
      <c r="BJ69" s="53"/>
      <c r="BK69" s="53"/>
      <c r="BL69" s="53"/>
      <c r="BM69" s="53">
        <v>0</v>
      </c>
      <c r="BN69" s="53"/>
      <c r="BO69" s="53"/>
      <c r="BP69" s="53"/>
      <c r="BQ69" s="53"/>
      <c r="BR69" s="31"/>
      <c r="BS69" s="31"/>
      <c r="BT69" s="31"/>
      <c r="BU69" s="31"/>
      <c r="BV69" s="31"/>
      <c r="BW69" s="31"/>
      <c r="BX69" s="31"/>
      <c r="BY69" s="31"/>
      <c r="BZ69" s="36"/>
    </row>
    <row r="70" spans="1:80" s="30" customFormat="1" ht="12.75" customHeight="1" x14ac:dyDescent="0.2">
      <c r="A70" s="43"/>
      <c r="B70" s="43"/>
      <c r="C70" s="178" t="s">
        <v>119</v>
      </c>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3"/>
      <c r="BR70" s="31"/>
      <c r="BS70" s="31"/>
      <c r="BT70" s="31"/>
      <c r="BU70" s="31"/>
      <c r="BV70" s="31"/>
      <c r="BW70" s="31"/>
      <c r="BX70" s="31"/>
      <c r="BY70" s="31"/>
      <c r="BZ70" s="36"/>
      <c r="CB70" s="30" t="s">
        <v>118</v>
      </c>
    </row>
    <row r="71" spans="1:80" s="30" customFormat="1" ht="12.75" customHeight="1" x14ac:dyDescent="0.2">
      <c r="A71" s="43"/>
      <c r="B71" s="43"/>
      <c r="C71" s="178" t="s">
        <v>120</v>
      </c>
      <c r="D71" s="188"/>
      <c r="E71" s="188"/>
      <c r="F71" s="188"/>
      <c r="G71" s="188"/>
      <c r="H71" s="188"/>
      <c r="I71" s="188"/>
      <c r="J71" s="188"/>
      <c r="K71" s="188"/>
      <c r="L71" s="188"/>
      <c r="M71" s="188"/>
      <c r="N71" s="188"/>
      <c r="O71" s="188"/>
      <c r="P71" s="188"/>
      <c r="Q71" s="188"/>
      <c r="R71" s="188"/>
      <c r="S71" s="188"/>
      <c r="T71" s="188"/>
      <c r="U71" s="188"/>
      <c r="V71" s="188"/>
      <c r="W71" s="188"/>
      <c r="X71" s="189"/>
      <c r="Y71" s="53">
        <v>25</v>
      </c>
      <c r="Z71" s="53"/>
      <c r="AA71" s="53"/>
      <c r="AB71" s="53"/>
      <c r="AC71" s="53"/>
      <c r="AD71" s="53">
        <v>0</v>
      </c>
      <c r="AE71" s="53"/>
      <c r="AF71" s="53"/>
      <c r="AG71" s="53"/>
      <c r="AH71" s="53"/>
      <c r="AI71" s="53">
        <v>25</v>
      </c>
      <c r="AJ71" s="53"/>
      <c r="AK71" s="53"/>
      <c r="AL71" s="53"/>
      <c r="AM71" s="53"/>
      <c r="AN71" s="53">
        <v>24</v>
      </c>
      <c r="AO71" s="53"/>
      <c r="AP71" s="53"/>
      <c r="AQ71" s="53"/>
      <c r="AR71" s="53"/>
      <c r="AS71" s="53">
        <v>0</v>
      </c>
      <c r="AT71" s="53"/>
      <c r="AU71" s="53"/>
      <c r="AV71" s="53"/>
      <c r="AW71" s="53"/>
      <c r="AX71" s="53">
        <v>24</v>
      </c>
      <c r="AY71" s="53"/>
      <c r="AZ71" s="53"/>
      <c r="BA71" s="53"/>
      <c r="BB71" s="53"/>
      <c r="BC71" s="53">
        <f>AN71-Y71</f>
        <v>-1</v>
      </c>
      <c r="BD71" s="53"/>
      <c r="BE71" s="53"/>
      <c r="BF71" s="53"/>
      <c r="BG71" s="53"/>
      <c r="BH71" s="53">
        <f>AS71-AD71</f>
        <v>0</v>
      </c>
      <c r="BI71" s="53"/>
      <c r="BJ71" s="53"/>
      <c r="BK71" s="53"/>
      <c r="BL71" s="53"/>
      <c r="BM71" s="53">
        <v>-1</v>
      </c>
      <c r="BN71" s="53"/>
      <c r="BO71" s="53"/>
      <c r="BP71" s="53"/>
      <c r="BQ71" s="53"/>
      <c r="BR71" s="31"/>
      <c r="BS71" s="31"/>
      <c r="BT71" s="31"/>
      <c r="BU71" s="31"/>
      <c r="BV71" s="31"/>
      <c r="BW71" s="31"/>
      <c r="BX71" s="31"/>
      <c r="BY71" s="31"/>
      <c r="BZ71" s="36"/>
    </row>
    <row r="72" spans="1:80" s="30" customFormat="1" ht="12.75" customHeight="1" x14ac:dyDescent="0.2">
      <c r="A72" s="43"/>
      <c r="B72" s="43"/>
      <c r="C72" s="178" t="s">
        <v>122</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121</v>
      </c>
    </row>
    <row r="73" spans="1:80" s="186" customFormat="1" x14ac:dyDescent="0.2">
      <c r="A73" s="133"/>
      <c r="B73" s="133"/>
      <c r="C73" s="181" t="s">
        <v>123</v>
      </c>
      <c r="D73" s="182"/>
      <c r="E73" s="182"/>
      <c r="F73" s="182"/>
      <c r="G73" s="182"/>
      <c r="H73" s="182"/>
      <c r="I73" s="182"/>
      <c r="J73" s="182"/>
      <c r="K73" s="182"/>
      <c r="L73" s="182"/>
      <c r="M73" s="182"/>
      <c r="N73" s="182"/>
      <c r="O73" s="182"/>
      <c r="P73" s="182"/>
      <c r="Q73" s="182"/>
      <c r="R73" s="182"/>
      <c r="S73" s="182"/>
      <c r="T73" s="182"/>
      <c r="U73" s="182"/>
      <c r="V73" s="182"/>
      <c r="W73" s="182"/>
      <c r="X73" s="183"/>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c r="BG73" s="134"/>
      <c r="BH73" s="134"/>
      <c r="BI73" s="134"/>
      <c r="BJ73" s="134"/>
      <c r="BK73" s="134"/>
      <c r="BL73" s="134"/>
      <c r="BM73" s="134"/>
      <c r="BN73" s="134"/>
      <c r="BO73" s="134"/>
      <c r="BP73" s="134"/>
      <c r="BQ73" s="134"/>
      <c r="BR73" s="184"/>
      <c r="BS73" s="184"/>
      <c r="BT73" s="184"/>
      <c r="BU73" s="184"/>
      <c r="BV73" s="184"/>
      <c r="BW73" s="184"/>
      <c r="BX73" s="184"/>
      <c r="BY73" s="184"/>
      <c r="BZ73" s="185"/>
    </row>
    <row r="74" spans="1:80" s="30" customFormat="1" ht="12.75" customHeight="1" x14ac:dyDescent="0.2">
      <c r="A74" s="43"/>
      <c r="B74" s="43"/>
      <c r="C74" s="178" t="s">
        <v>124</v>
      </c>
      <c r="D74" s="188"/>
      <c r="E74" s="188"/>
      <c r="F74" s="188"/>
      <c r="G74" s="188"/>
      <c r="H74" s="188"/>
      <c r="I74" s="188"/>
      <c r="J74" s="188"/>
      <c r="K74" s="188"/>
      <c r="L74" s="188"/>
      <c r="M74" s="188"/>
      <c r="N74" s="188"/>
      <c r="O74" s="188"/>
      <c r="P74" s="188"/>
      <c r="Q74" s="188"/>
      <c r="R74" s="188"/>
      <c r="S74" s="188"/>
      <c r="T74" s="188"/>
      <c r="U74" s="188"/>
      <c r="V74" s="188"/>
      <c r="W74" s="188"/>
      <c r="X74" s="189"/>
      <c r="Y74" s="53">
        <v>12</v>
      </c>
      <c r="Z74" s="53"/>
      <c r="AA74" s="53"/>
      <c r="AB74" s="53"/>
      <c r="AC74" s="53"/>
      <c r="AD74" s="53">
        <v>0</v>
      </c>
      <c r="AE74" s="53"/>
      <c r="AF74" s="53"/>
      <c r="AG74" s="53"/>
      <c r="AH74" s="53"/>
      <c r="AI74" s="53">
        <v>12</v>
      </c>
      <c r="AJ74" s="53"/>
      <c r="AK74" s="53"/>
      <c r="AL74" s="53"/>
      <c r="AM74" s="53"/>
      <c r="AN74" s="53">
        <v>12</v>
      </c>
      <c r="AO74" s="53"/>
      <c r="AP74" s="53"/>
      <c r="AQ74" s="53"/>
      <c r="AR74" s="53"/>
      <c r="AS74" s="53">
        <v>0</v>
      </c>
      <c r="AT74" s="53"/>
      <c r="AU74" s="53"/>
      <c r="AV74" s="53"/>
      <c r="AW74" s="53"/>
      <c r="AX74" s="53">
        <v>12</v>
      </c>
      <c r="AY74" s="53"/>
      <c r="AZ74" s="53"/>
      <c r="BA74" s="53"/>
      <c r="BB74" s="53"/>
      <c r="BC74" s="53">
        <f>AN74-Y74</f>
        <v>0</v>
      </c>
      <c r="BD74" s="53"/>
      <c r="BE74" s="53"/>
      <c r="BF74" s="53"/>
      <c r="BG74" s="53"/>
      <c r="BH74" s="53">
        <f>AS74-AD74</f>
        <v>0</v>
      </c>
      <c r="BI74" s="53"/>
      <c r="BJ74" s="53"/>
      <c r="BK74" s="53"/>
      <c r="BL74" s="53"/>
      <c r="BM74" s="53">
        <v>0</v>
      </c>
      <c r="BN74" s="53"/>
      <c r="BO74" s="53"/>
      <c r="BP74" s="53"/>
      <c r="BQ74" s="53"/>
      <c r="BR74" s="31"/>
      <c r="BS74" s="31"/>
      <c r="BT74" s="31"/>
      <c r="BU74" s="31"/>
      <c r="BV74" s="31"/>
      <c r="BW74" s="31"/>
      <c r="BX74" s="31"/>
      <c r="BY74" s="31"/>
      <c r="BZ74" s="36"/>
    </row>
    <row r="75" spans="1:80" s="186" customFormat="1" x14ac:dyDescent="0.2">
      <c r="A75" s="133"/>
      <c r="B75" s="133"/>
      <c r="C75" s="181" t="s">
        <v>125</v>
      </c>
      <c r="D75" s="182"/>
      <c r="E75" s="182"/>
      <c r="F75" s="182"/>
      <c r="G75" s="182"/>
      <c r="H75" s="182"/>
      <c r="I75" s="182"/>
      <c r="J75" s="182"/>
      <c r="K75" s="182"/>
      <c r="L75" s="182"/>
      <c r="M75" s="182"/>
      <c r="N75" s="182"/>
      <c r="O75" s="182"/>
      <c r="P75" s="182"/>
      <c r="Q75" s="182"/>
      <c r="R75" s="182"/>
      <c r="S75" s="182"/>
      <c r="T75" s="182"/>
      <c r="U75" s="182"/>
      <c r="V75" s="182"/>
      <c r="W75" s="182"/>
      <c r="X75" s="183"/>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c r="BG75" s="134"/>
      <c r="BH75" s="134"/>
      <c r="BI75" s="134"/>
      <c r="BJ75" s="134"/>
      <c r="BK75" s="134"/>
      <c r="BL75" s="134"/>
      <c r="BM75" s="134"/>
      <c r="BN75" s="134"/>
      <c r="BO75" s="134"/>
      <c r="BP75" s="134"/>
      <c r="BQ75" s="134"/>
      <c r="BR75" s="184"/>
      <c r="BS75" s="184"/>
      <c r="BT75" s="184"/>
      <c r="BU75" s="184"/>
      <c r="BV75" s="184"/>
      <c r="BW75" s="184"/>
      <c r="BX75" s="184"/>
      <c r="BY75" s="184"/>
      <c r="BZ75" s="185"/>
    </row>
    <row r="76" spans="1:80" s="30" customFormat="1" ht="12.75" customHeight="1" x14ac:dyDescent="0.2">
      <c r="A76" s="43"/>
      <c r="B76" s="43"/>
      <c r="C76" s="178" t="s">
        <v>126</v>
      </c>
      <c r="D76" s="188"/>
      <c r="E76" s="188"/>
      <c r="F76" s="188"/>
      <c r="G76" s="188"/>
      <c r="H76" s="188"/>
      <c r="I76" s="188"/>
      <c r="J76" s="188"/>
      <c r="K76" s="188"/>
      <c r="L76" s="188"/>
      <c r="M76" s="188"/>
      <c r="N76" s="188"/>
      <c r="O76" s="188"/>
      <c r="P76" s="188"/>
      <c r="Q76" s="188"/>
      <c r="R76" s="188"/>
      <c r="S76" s="188"/>
      <c r="T76" s="188"/>
      <c r="U76" s="188"/>
      <c r="V76" s="188"/>
      <c r="W76" s="188"/>
      <c r="X76" s="189"/>
      <c r="Y76" s="53">
        <v>240</v>
      </c>
      <c r="Z76" s="53"/>
      <c r="AA76" s="53"/>
      <c r="AB76" s="53"/>
      <c r="AC76" s="53"/>
      <c r="AD76" s="53">
        <v>0</v>
      </c>
      <c r="AE76" s="53"/>
      <c r="AF76" s="53"/>
      <c r="AG76" s="53"/>
      <c r="AH76" s="53"/>
      <c r="AI76" s="53">
        <v>240</v>
      </c>
      <c r="AJ76" s="53"/>
      <c r="AK76" s="53"/>
      <c r="AL76" s="53"/>
      <c r="AM76" s="53"/>
      <c r="AN76" s="53">
        <v>240</v>
      </c>
      <c r="AO76" s="53"/>
      <c r="AP76" s="53"/>
      <c r="AQ76" s="53"/>
      <c r="AR76" s="53"/>
      <c r="AS76" s="53">
        <v>0</v>
      </c>
      <c r="AT76" s="53"/>
      <c r="AU76" s="53"/>
      <c r="AV76" s="53"/>
      <c r="AW76" s="53"/>
      <c r="AX76" s="53">
        <v>240</v>
      </c>
      <c r="AY76" s="53"/>
      <c r="AZ76" s="53"/>
      <c r="BA76" s="53"/>
      <c r="BB76" s="53"/>
      <c r="BC76" s="53">
        <f>AN76-Y76</f>
        <v>0</v>
      </c>
      <c r="BD76" s="53"/>
      <c r="BE76" s="53"/>
      <c r="BF76" s="53"/>
      <c r="BG76" s="53"/>
      <c r="BH76" s="53">
        <f>AS76-AD76</f>
        <v>0</v>
      </c>
      <c r="BI76" s="53"/>
      <c r="BJ76" s="53"/>
      <c r="BK76" s="53"/>
      <c r="BL76" s="53"/>
      <c r="BM76" s="53">
        <v>0</v>
      </c>
      <c r="BN76" s="53"/>
      <c r="BO76" s="53"/>
      <c r="BP76" s="53"/>
      <c r="BQ76" s="53"/>
      <c r="BR76" s="31"/>
      <c r="BS76" s="31"/>
      <c r="BT76" s="31"/>
      <c r="BU76" s="31"/>
      <c r="BV76" s="31"/>
      <c r="BW76" s="31"/>
      <c r="BX76" s="31"/>
      <c r="BY76" s="31"/>
      <c r="BZ76" s="36"/>
    </row>
    <row r="77" spans="1:80" s="30" customFormat="1" ht="12.75" customHeight="1" x14ac:dyDescent="0.2">
      <c r="A77" s="43"/>
      <c r="B77" s="43"/>
      <c r="C77" s="178" t="s">
        <v>127</v>
      </c>
      <c r="D77" s="188"/>
      <c r="E77" s="188"/>
      <c r="F77" s="188"/>
      <c r="G77" s="188"/>
      <c r="H77" s="188"/>
      <c r="I77" s="188"/>
      <c r="J77" s="188"/>
      <c r="K77" s="188"/>
      <c r="L77" s="188"/>
      <c r="M77" s="188"/>
      <c r="N77" s="188"/>
      <c r="O77" s="188"/>
      <c r="P77" s="188"/>
      <c r="Q77" s="188"/>
      <c r="R77" s="188"/>
      <c r="S77" s="188"/>
      <c r="T77" s="188"/>
      <c r="U77" s="188"/>
      <c r="V77" s="188"/>
      <c r="W77" s="188"/>
      <c r="X77" s="189"/>
      <c r="Y77" s="53">
        <v>26</v>
      </c>
      <c r="Z77" s="53"/>
      <c r="AA77" s="53"/>
      <c r="AB77" s="53"/>
      <c r="AC77" s="53"/>
      <c r="AD77" s="53">
        <v>0</v>
      </c>
      <c r="AE77" s="53"/>
      <c r="AF77" s="53"/>
      <c r="AG77" s="53"/>
      <c r="AH77" s="53"/>
      <c r="AI77" s="53">
        <v>26</v>
      </c>
      <c r="AJ77" s="53"/>
      <c r="AK77" s="53"/>
      <c r="AL77" s="53"/>
      <c r="AM77" s="53"/>
      <c r="AN77" s="53">
        <v>26</v>
      </c>
      <c r="AO77" s="53"/>
      <c r="AP77" s="53"/>
      <c r="AQ77" s="53"/>
      <c r="AR77" s="53"/>
      <c r="AS77" s="53">
        <v>0</v>
      </c>
      <c r="AT77" s="53"/>
      <c r="AU77" s="53"/>
      <c r="AV77" s="53"/>
      <c r="AW77" s="53"/>
      <c r="AX77" s="53">
        <v>26</v>
      </c>
      <c r="AY77" s="53"/>
      <c r="AZ77" s="53"/>
      <c r="BA77" s="53"/>
      <c r="BB77" s="53"/>
      <c r="BC77" s="53">
        <f>AN77-Y77</f>
        <v>0</v>
      </c>
      <c r="BD77" s="53"/>
      <c r="BE77" s="53"/>
      <c r="BF77" s="53"/>
      <c r="BG77" s="53"/>
      <c r="BH77" s="53">
        <f>AS77-AD77</f>
        <v>0</v>
      </c>
      <c r="BI77" s="53"/>
      <c r="BJ77" s="53"/>
      <c r="BK77" s="53"/>
      <c r="BL77" s="53"/>
      <c r="BM77" s="53">
        <v>0</v>
      </c>
      <c r="BN77" s="53"/>
      <c r="BO77" s="53"/>
      <c r="BP77" s="53"/>
      <c r="BQ77" s="53"/>
      <c r="BR77" s="31"/>
      <c r="BS77" s="31"/>
      <c r="BT77" s="31"/>
      <c r="BU77" s="31"/>
      <c r="BV77" s="31"/>
      <c r="BW77" s="31"/>
      <c r="BX77" s="31"/>
      <c r="BY77" s="31"/>
      <c r="BZ77" s="36"/>
    </row>
    <row r="78" spans="1:80" s="30" customFormat="1" ht="12.75" customHeight="1" x14ac:dyDescent="0.2">
      <c r="A78" s="43"/>
      <c r="B78" s="43"/>
      <c r="C78" s="178" t="s">
        <v>128</v>
      </c>
      <c r="D78" s="188"/>
      <c r="E78" s="188"/>
      <c r="F78" s="188"/>
      <c r="G78" s="188"/>
      <c r="H78" s="188"/>
      <c r="I78" s="188"/>
      <c r="J78" s="188"/>
      <c r="K78" s="188"/>
      <c r="L78" s="188"/>
      <c r="M78" s="188"/>
      <c r="N78" s="188"/>
      <c r="O78" s="188"/>
      <c r="P78" s="188"/>
      <c r="Q78" s="188"/>
      <c r="R78" s="188"/>
      <c r="S78" s="188"/>
      <c r="T78" s="188"/>
      <c r="U78" s="188"/>
      <c r="V78" s="188"/>
      <c r="W78" s="188"/>
      <c r="X78" s="189"/>
      <c r="Y78" s="53">
        <v>2</v>
      </c>
      <c r="Z78" s="53"/>
      <c r="AA78" s="53"/>
      <c r="AB78" s="53"/>
      <c r="AC78" s="53"/>
      <c r="AD78" s="53">
        <v>0</v>
      </c>
      <c r="AE78" s="53"/>
      <c r="AF78" s="53"/>
      <c r="AG78" s="53"/>
      <c r="AH78" s="53"/>
      <c r="AI78" s="53">
        <v>2</v>
      </c>
      <c r="AJ78" s="53"/>
      <c r="AK78" s="53"/>
      <c r="AL78" s="53"/>
      <c r="AM78" s="53"/>
      <c r="AN78" s="53">
        <v>2</v>
      </c>
      <c r="AO78" s="53"/>
      <c r="AP78" s="53"/>
      <c r="AQ78" s="53"/>
      <c r="AR78" s="53"/>
      <c r="AS78" s="53">
        <v>0</v>
      </c>
      <c r="AT78" s="53"/>
      <c r="AU78" s="53"/>
      <c r="AV78" s="53"/>
      <c r="AW78" s="53"/>
      <c r="AX78" s="53">
        <v>2</v>
      </c>
      <c r="AY78" s="53"/>
      <c r="AZ78" s="53"/>
      <c r="BA78" s="53"/>
      <c r="BB78" s="53"/>
      <c r="BC78" s="53">
        <f>AN78-Y78</f>
        <v>0</v>
      </c>
      <c r="BD78" s="53"/>
      <c r="BE78" s="53"/>
      <c r="BF78" s="53"/>
      <c r="BG78" s="53"/>
      <c r="BH78" s="53">
        <f>AS78-AD78</f>
        <v>0</v>
      </c>
      <c r="BI78" s="53"/>
      <c r="BJ78" s="53"/>
      <c r="BK78" s="53"/>
      <c r="BL78" s="53"/>
      <c r="BM78" s="53">
        <v>0</v>
      </c>
      <c r="BN78" s="53"/>
      <c r="BO78" s="53"/>
      <c r="BP78" s="53"/>
      <c r="BQ78" s="53"/>
      <c r="BR78" s="31"/>
      <c r="BS78" s="31"/>
      <c r="BT78" s="31"/>
      <c r="BU78" s="31"/>
      <c r="BV78" s="31"/>
      <c r="BW78" s="31"/>
      <c r="BX78" s="31"/>
      <c r="BY78" s="31"/>
      <c r="BZ78" s="36"/>
    </row>
    <row r="79" spans="1:80" s="30" customFormat="1" ht="12.75" customHeight="1" x14ac:dyDescent="0.2">
      <c r="A79" s="43"/>
      <c r="B79" s="43"/>
      <c r="C79" s="178" t="s">
        <v>129</v>
      </c>
      <c r="D79" s="188"/>
      <c r="E79" s="188"/>
      <c r="F79" s="188"/>
      <c r="G79" s="188"/>
      <c r="H79" s="188"/>
      <c r="I79" s="188"/>
      <c r="J79" s="188"/>
      <c r="K79" s="188"/>
      <c r="L79" s="188"/>
      <c r="M79" s="188"/>
      <c r="N79" s="188"/>
      <c r="O79" s="188"/>
      <c r="P79" s="188"/>
      <c r="Q79" s="188"/>
      <c r="R79" s="188"/>
      <c r="S79" s="188"/>
      <c r="T79" s="188"/>
      <c r="U79" s="188"/>
      <c r="V79" s="188"/>
      <c r="W79" s="188"/>
      <c r="X79" s="189"/>
      <c r="Y79" s="53">
        <v>4.17</v>
      </c>
      <c r="Z79" s="53"/>
      <c r="AA79" s="53"/>
      <c r="AB79" s="53"/>
      <c r="AC79" s="53"/>
      <c r="AD79" s="53">
        <v>0</v>
      </c>
      <c r="AE79" s="53"/>
      <c r="AF79" s="53"/>
      <c r="AG79" s="53"/>
      <c r="AH79" s="53"/>
      <c r="AI79" s="53">
        <v>4.17</v>
      </c>
      <c r="AJ79" s="53"/>
      <c r="AK79" s="53"/>
      <c r="AL79" s="53"/>
      <c r="AM79" s="53"/>
      <c r="AN79" s="53">
        <v>4</v>
      </c>
      <c r="AO79" s="53"/>
      <c r="AP79" s="53"/>
      <c r="AQ79" s="53"/>
      <c r="AR79" s="53"/>
      <c r="AS79" s="53">
        <v>0</v>
      </c>
      <c r="AT79" s="53"/>
      <c r="AU79" s="53"/>
      <c r="AV79" s="53"/>
      <c r="AW79" s="53"/>
      <c r="AX79" s="53">
        <v>4</v>
      </c>
      <c r="AY79" s="53"/>
      <c r="AZ79" s="53"/>
      <c r="BA79" s="53"/>
      <c r="BB79" s="53"/>
      <c r="BC79" s="53">
        <f>AN79-Y79</f>
        <v>-0.16999999999999993</v>
      </c>
      <c r="BD79" s="53"/>
      <c r="BE79" s="53"/>
      <c r="BF79" s="53"/>
      <c r="BG79" s="53"/>
      <c r="BH79" s="53">
        <f>AS79-AD79</f>
        <v>0</v>
      </c>
      <c r="BI79" s="53"/>
      <c r="BJ79" s="53"/>
      <c r="BK79" s="53"/>
      <c r="BL79" s="53"/>
      <c r="BM79" s="53">
        <v>-0.16999999999999993</v>
      </c>
      <c r="BN79" s="53"/>
      <c r="BO79" s="53"/>
      <c r="BP79" s="53"/>
      <c r="BQ79" s="53"/>
      <c r="BR79" s="31"/>
      <c r="BS79" s="31"/>
      <c r="BT79" s="31"/>
      <c r="BU79" s="31"/>
      <c r="BV79" s="31"/>
      <c r="BW79" s="31"/>
      <c r="BX79" s="31"/>
      <c r="BY79" s="31"/>
      <c r="BZ79" s="36"/>
    </row>
    <row r="80" spans="1:80" s="30" customFormat="1" ht="12.75" customHeight="1" x14ac:dyDescent="0.2">
      <c r="A80" s="43"/>
      <c r="B80" s="43"/>
      <c r="C80" s="178" t="s">
        <v>122</v>
      </c>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3"/>
      <c r="BR80" s="31"/>
      <c r="BS80" s="31"/>
      <c r="BT80" s="31"/>
      <c r="BU80" s="31"/>
      <c r="BV80" s="31"/>
      <c r="BW80" s="31"/>
      <c r="BX80" s="31"/>
      <c r="BY80" s="31"/>
      <c r="BZ80" s="36"/>
      <c r="CB80" s="30" t="s">
        <v>130</v>
      </c>
    </row>
    <row r="81" spans="1:107" s="30" customFormat="1" ht="12.75" customHeight="1" x14ac:dyDescent="0.2">
      <c r="A81" s="43"/>
      <c r="B81" s="43"/>
      <c r="C81" s="178" t="s">
        <v>131</v>
      </c>
      <c r="D81" s="188"/>
      <c r="E81" s="188"/>
      <c r="F81" s="188"/>
      <c r="G81" s="188"/>
      <c r="H81" s="188"/>
      <c r="I81" s="188"/>
      <c r="J81" s="188"/>
      <c r="K81" s="188"/>
      <c r="L81" s="188"/>
      <c r="M81" s="188"/>
      <c r="N81" s="188"/>
      <c r="O81" s="188"/>
      <c r="P81" s="188"/>
      <c r="Q81" s="188"/>
      <c r="R81" s="188"/>
      <c r="S81" s="188"/>
      <c r="T81" s="188"/>
      <c r="U81" s="188"/>
      <c r="V81" s="188"/>
      <c r="W81" s="188"/>
      <c r="X81" s="189"/>
      <c r="Y81" s="53">
        <v>157.762</v>
      </c>
      <c r="Z81" s="53"/>
      <c r="AA81" s="53"/>
      <c r="AB81" s="53"/>
      <c r="AC81" s="53"/>
      <c r="AD81" s="53">
        <v>0</v>
      </c>
      <c r="AE81" s="53"/>
      <c r="AF81" s="53"/>
      <c r="AG81" s="53"/>
      <c r="AH81" s="53"/>
      <c r="AI81" s="53">
        <v>157.762</v>
      </c>
      <c r="AJ81" s="53"/>
      <c r="AK81" s="53"/>
      <c r="AL81" s="53"/>
      <c r="AM81" s="53"/>
      <c r="AN81" s="53">
        <v>150.32599999999999</v>
      </c>
      <c r="AO81" s="53"/>
      <c r="AP81" s="53"/>
      <c r="AQ81" s="53"/>
      <c r="AR81" s="53"/>
      <c r="AS81" s="53">
        <v>0</v>
      </c>
      <c r="AT81" s="53"/>
      <c r="AU81" s="53"/>
      <c r="AV81" s="53"/>
      <c r="AW81" s="53"/>
      <c r="AX81" s="53">
        <v>150.32599999999999</v>
      </c>
      <c r="AY81" s="53"/>
      <c r="AZ81" s="53"/>
      <c r="BA81" s="53"/>
      <c r="BB81" s="53"/>
      <c r="BC81" s="53">
        <f>AN81-Y81</f>
        <v>-7.436000000000007</v>
      </c>
      <c r="BD81" s="53"/>
      <c r="BE81" s="53"/>
      <c r="BF81" s="53"/>
      <c r="BG81" s="53"/>
      <c r="BH81" s="53">
        <f>AS81-AD81</f>
        <v>0</v>
      </c>
      <c r="BI81" s="53"/>
      <c r="BJ81" s="53"/>
      <c r="BK81" s="53"/>
      <c r="BL81" s="53"/>
      <c r="BM81" s="53">
        <v>-7.436000000000007</v>
      </c>
      <c r="BN81" s="53"/>
      <c r="BO81" s="53"/>
      <c r="BP81" s="53"/>
      <c r="BQ81" s="53"/>
      <c r="BR81" s="31"/>
      <c r="BS81" s="31"/>
      <c r="BT81" s="31"/>
      <c r="BU81" s="31"/>
      <c r="BV81" s="31"/>
      <c r="BW81" s="31"/>
      <c r="BX81" s="31"/>
      <c r="BY81" s="31"/>
      <c r="BZ81" s="36"/>
    </row>
    <row r="82" spans="1:107" s="30" customFormat="1" ht="25.5" customHeight="1" x14ac:dyDescent="0.2">
      <c r="A82" s="43"/>
      <c r="B82" s="43"/>
      <c r="C82" s="178" t="s">
        <v>133</v>
      </c>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3"/>
      <c r="BR82" s="31"/>
      <c r="BS82" s="31"/>
      <c r="BT82" s="31"/>
      <c r="BU82" s="31"/>
      <c r="BV82" s="31"/>
      <c r="BW82" s="31"/>
      <c r="BX82" s="31"/>
      <c r="BY82" s="31"/>
      <c r="BZ82" s="36"/>
      <c r="CB82" s="30" t="s">
        <v>132</v>
      </c>
    </row>
    <row r="83" spans="1:107" s="186" customFormat="1" x14ac:dyDescent="0.2">
      <c r="A83" s="133"/>
      <c r="B83" s="133"/>
      <c r="C83" s="181" t="s">
        <v>134</v>
      </c>
      <c r="D83" s="182"/>
      <c r="E83" s="182"/>
      <c r="F83" s="182"/>
      <c r="G83" s="182"/>
      <c r="H83" s="182"/>
      <c r="I83" s="182"/>
      <c r="J83" s="182"/>
      <c r="K83" s="182"/>
      <c r="L83" s="182"/>
      <c r="M83" s="182"/>
      <c r="N83" s="182"/>
      <c r="O83" s="182"/>
      <c r="P83" s="182"/>
      <c r="Q83" s="182"/>
      <c r="R83" s="182"/>
      <c r="S83" s="182"/>
      <c r="T83" s="182"/>
      <c r="U83" s="182"/>
      <c r="V83" s="182"/>
      <c r="W83" s="182"/>
      <c r="X83" s="18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84"/>
      <c r="BS83" s="184"/>
      <c r="BT83" s="184"/>
      <c r="BU83" s="184"/>
      <c r="BV83" s="184"/>
      <c r="BW83" s="184"/>
      <c r="BX83" s="184"/>
      <c r="BY83" s="184"/>
      <c r="BZ83" s="185"/>
    </row>
    <row r="84" spans="1:107" s="30" customFormat="1" ht="12.75" customHeight="1" x14ac:dyDescent="0.2">
      <c r="A84" s="43"/>
      <c r="B84" s="43"/>
      <c r="C84" s="178" t="s">
        <v>135</v>
      </c>
      <c r="D84" s="188"/>
      <c r="E84" s="188"/>
      <c r="F84" s="188"/>
      <c r="G84" s="188"/>
      <c r="H84" s="188"/>
      <c r="I84" s="188"/>
      <c r="J84" s="188"/>
      <c r="K84" s="188"/>
      <c r="L84" s="188"/>
      <c r="M84" s="188"/>
      <c r="N84" s="188"/>
      <c r="O84" s="188"/>
      <c r="P84" s="188"/>
      <c r="Q84" s="188"/>
      <c r="R84" s="188"/>
      <c r="S84" s="188"/>
      <c r="T84" s="188"/>
      <c r="U84" s="188"/>
      <c r="V84" s="188"/>
      <c r="W84" s="188"/>
      <c r="X84" s="189"/>
      <c r="Y84" s="53">
        <v>100</v>
      </c>
      <c r="Z84" s="53"/>
      <c r="AA84" s="53"/>
      <c r="AB84" s="53"/>
      <c r="AC84" s="53"/>
      <c r="AD84" s="53">
        <v>0</v>
      </c>
      <c r="AE84" s="53"/>
      <c r="AF84" s="53"/>
      <c r="AG84" s="53"/>
      <c r="AH84" s="53"/>
      <c r="AI84" s="53">
        <v>100</v>
      </c>
      <c r="AJ84" s="53"/>
      <c r="AK84" s="53"/>
      <c r="AL84" s="53"/>
      <c r="AM84" s="53"/>
      <c r="AN84" s="53">
        <v>100</v>
      </c>
      <c r="AO84" s="53"/>
      <c r="AP84" s="53"/>
      <c r="AQ84" s="53"/>
      <c r="AR84" s="53"/>
      <c r="AS84" s="53">
        <v>0</v>
      </c>
      <c r="AT84" s="53"/>
      <c r="AU84" s="53"/>
      <c r="AV84" s="53"/>
      <c r="AW84" s="53"/>
      <c r="AX84" s="53">
        <v>100</v>
      </c>
      <c r="AY84" s="53"/>
      <c r="AZ84" s="53"/>
      <c r="BA84" s="53"/>
      <c r="BB84" s="53"/>
      <c r="BC84" s="53">
        <f>AN84-Y84</f>
        <v>0</v>
      </c>
      <c r="BD84" s="53"/>
      <c r="BE84" s="53"/>
      <c r="BF84" s="53"/>
      <c r="BG84" s="53"/>
      <c r="BH84" s="53">
        <f>AS84-AD84</f>
        <v>0</v>
      </c>
      <c r="BI84" s="53"/>
      <c r="BJ84" s="53"/>
      <c r="BK84" s="53"/>
      <c r="BL84" s="53"/>
      <c r="BM84" s="53">
        <v>0</v>
      </c>
      <c r="BN84" s="53"/>
      <c r="BO84" s="53"/>
      <c r="BP84" s="53"/>
      <c r="BQ84" s="53"/>
      <c r="BR84" s="31"/>
      <c r="BS84" s="31"/>
      <c r="BT84" s="31"/>
      <c r="BU84" s="31"/>
      <c r="BV84" s="31"/>
      <c r="BW84" s="31"/>
      <c r="BX84" s="31"/>
      <c r="BY84" s="31"/>
      <c r="BZ84" s="36"/>
    </row>
    <row r="85" spans="1:107" s="30" customFormat="1" ht="25.5" customHeight="1" x14ac:dyDescent="0.2">
      <c r="A85" s="43"/>
      <c r="B85" s="43"/>
      <c r="C85" s="178" t="s">
        <v>136</v>
      </c>
      <c r="D85" s="188"/>
      <c r="E85" s="188"/>
      <c r="F85" s="188"/>
      <c r="G85" s="188"/>
      <c r="H85" s="188"/>
      <c r="I85" s="188"/>
      <c r="J85" s="188"/>
      <c r="K85" s="188"/>
      <c r="L85" s="188"/>
      <c r="M85" s="188"/>
      <c r="N85" s="188"/>
      <c r="O85" s="188"/>
      <c r="P85" s="188"/>
      <c r="Q85" s="188"/>
      <c r="R85" s="188"/>
      <c r="S85" s="188"/>
      <c r="T85" s="188"/>
      <c r="U85" s="188"/>
      <c r="V85" s="188"/>
      <c r="W85" s="188"/>
      <c r="X85" s="189"/>
      <c r="Y85" s="53">
        <v>100</v>
      </c>
      <c r="Z85" s="53"/>
      <c r="AA85" s="53"/>
      <c r="AB85" s="53"/>
      <c r="AC85" s="53"/>
      <c r="AD85" s="53">
        <v>0</v>
      </c>
      <c r="AE85" s="53"/>
      <c r="AF85" s="53"/>
      <c r="AG85" s="53"/>
      <c r="AH85" s="53"/>
      <c r="AI85" s="53">
        <v>100</v>
      </c>
      <c r="AJ85" s="53"/>
      <c r="AK85" s="53"/>
      <c r="AL85" s="53"/>
      <c r="AM85" s="53"/>
      <c r="AN85" s="53">
        <v>100</v>
      </c>
      <c r="AO85" s="53"/>
      <c r="AP85" s="53"/>
      <c r="AQ85" s="53"/>
      <c r="AR85" s="53"/>
      <c r="AS85" s="53">
        <v>0</v>
      </c>
      <c r="AT85" s="53"/>
      <c r="AU85" s="53"/>
      <c r="AV85" s="53"/>
      <c r="AW85" s="53"/>
      <c r="AX85" s="53">
        <v>100</v>
      </c>
      <c r="AY85" s="53"/>
      <c r="AZ85" s="53"/>
      <c r="BA85" s="53"/>
      <c r="BB85" s="53"/>
      <c r="BC85" s="53">
        <f>AN85-Y85</f>
        <v>0</v>
      </c>
      <c r="BD85" s="53"/>
      <c r="BE85" s="53"/>
      <c r="BF85" s="53"/>
      <c r="BG85" s="53"/>
      <c r="BH85" s="53">
        <f>AS85-AD85</f>
        <v>0</v>
      </c>
      <c r="BI85" s="53"/>
      <c r="BJ85" s="53"/>
      <c r="BK85" s="53"/>
      <c r="BL85" s="53"/>
      <c r="BM85" s="53">
        <v>0</v>
      </c>
      <c r="BN85" s="53"/>
      <c r="BO85" s="53"/>
      <c r="BP85" s="53"/>
      <c r="BQ85" s="53"/>
      <c r="BR85" s="31"/>
      <c r="BS85" s="31"/>
      <c r="BT85" s="31"/>
      <c r="BU85" s="31"/>
      <c r="BV85" s="31"/>
      <c r="BW85" s="31"/>
      <c r="BX85" s="31"/>
      <c r="BY85" s="31"/>
      <c r="BZ85" s="36"/>
    </row>
    <row r="86" spans="1:107" ht="12" customHeight="1"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row>
    <row r="87" spans="1:107" ht="15.75" customHeight="1" x14ac:dyDescent="0.2">
      <c r="A87" s="52" t="s">
        <v>105</v>
      </c>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row>
    <row r="88" spans="1:107" ht="38.25" customHeight="1" x14ac:dyDescent="0.2">
      <c r="A88" s="208" t="s">
        <v>172</v>
      </c>
      <c r="B88" s="179"/>
      <c r="C88" s="179"/>
      <c r="D88" s="179"/>
      <c r="E88" s="179"/>
      <c r="F88" s="179"/>
      <c r="G88" s="179"/>
      <c r="H88" s="179"/>
      <c r="I88" s="179"/>
      <c r="J88" s="179"/>
      <c r="K88" s="179"/>
      <c r="L88" s="179"/>
      <c r="M88" s="179"/>
      <c r="N88" s="179"/>
      <c r="O88" s="179"/>
      <c r="P88" s="179"/>
      <c r="Q88" s="179"/>
      <c r="R88" s="179"/>
      <c r="S88" s="179"/>
      <c r="T88" s="179"/>
      <c r="U88" s="179"/>
      <c r="V88" s="179"/>
      <c r="W88" s="179"/>
      <c r="X88" s="179"/>
      <c r="Y88" s="179"/>
      <c r="Z88" s="179"/>
      <c r="AA88" s="179"/>
      <c r="AB88" s="179"/>
      <c r="AC88" s="179"/>
      <c r="AD88" s="179"/>
      <c r="AE88" s="179"/>
      <c r="AF88" s="179"/>
      <c r="AG88" s="179"/>
      <c r="AH88" s="179"/>
      <c r="AI88" s="179"/>
      <c r="AJ88" s="179"/>
      <c r="AK88" s="179"/>
      <c r="AL88" s="179"/>
      <c r="AM88" s="179"/>
      <c r="AN88" s="179"/>
      <c r="AO88" s="179"/>
      <c r="AP88" s="179"/>
      <c r="AQ88" s="179"/>
      <c r="AR88" s="179"/>
      <c r="AS88" s="179"/>
      <c r="AT88" s="179"/>
      <c r="AU88" s="179"/>
      <c r="AV88" s="179"/>
      <c r="AW88" s="179"/>
      <c r="AX88" s="179"/>
      <c r="AY88" s="179"/>
      <c r="AZ88" s="179"/>
      <c r="BA88" s="179"/>
      <c r="BB88" s="179"/>
      <c r="BC88" s="179"/>
      <c r="BD88" s="179"/>
      <c r="BE88" s="179"/>
      <c r="BF88" s="179"/>
      <c r="BG88" s="179"/>
      <c r="BH88" s="179"/>
      <c r="BI88" s="179"/>
      <c r="BJ88" s="179"/>
      <c r="BK88" s="179"/>
      <c r="BL88" s="179"/>
      <c r="BM88" s="179"/>
      <c r="BN88" s="180"/>
      <c r="BO88" s="6"/>
      <c r="BP88" s="6"/>
      <c r="BQ88" s="6"/>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row>
    <row r="89" spans="1:107" ht="12"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row>
    <row r="90" spans="1:107" ht="15.75" customHeight="1" x14ac:dyDescent="0.2">
      <c r="A90" s="52" t="s">
        <v>57</v>
      </c>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row>
    <row r="91" spans="1:107" ht="15" customHeight="1" x14ac:dyDescent="0.2">
      <c r="A91" s="51" t="s">
        <v>153</v>
      </c>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c r="BM91" s="51"/>
      <c r="BN91" s="51"/>
      <c r="BO91" s="51"/>
      <c r="BP91" s="51"/>
      <c r="BQ91" s="51"/>
    </row>
    <row r="92" spans="1:107" ht="48" customHeight="1" x14ac:dyDescent="0.2">
      <c r="A92" s="39" t="s">
        <v>3</v>
      </c>
      <c r="B92" s="39"/>
      <c r="C92" s="39" t="s">
        <v>4</v>
      </c>
      <c r="D92" s="39"/>
      <c r="E92" s="39"/>
      <c r="F92" s="39"/>
      <c r="G92" s="39"/>
      <c r="H92" s="39"/>
      <c r="I92" s="39"/>
      <c r="J92" s="39"/>
      <c r="K92" s="39"/>
      <c r="L92" s="39"/>
      <c r="M92" s="39"/>
      <c r="N92" s="39"/>
      <c r="O92" s="39"/>
      <c r="P92" s="39"/>
      <c r="Q92" s="39"/>
      <c r="R92" s="39"/>
      <c r="S92" s="39"/>
      <c r="T92" s="39"/>
      <c r="U92" s="39"/>
      <c r="V92" s="39"/>
      <c r="W92" s="39"/>
      <c r="X92" s="39"/>
      <c r="Y92" s="39"/>
      <c r="Z92" s="39"/>
      <c r="AA92" s="39" t="s">
        <v>58</v>
      </c>
      <c r="AB92" s="39"/>
      <c r="AC92" s="39"/>
      <c r="AD92" s="39"/>
      <c r="AE92" s="39"/>
      <c r="AF92" s="39"/>
      <c r="AG92" s="39"/>
      <c r="AH92" s="39"/>
      <c r="AI92" s="39"/>
      <c r="AJ92" s="39"/>
      <c r="AK92" s="39"/>
      <c r="AL92" s="39"/>
      <c r="AM92" s="39"/>
      <c r="AN92" s="39"/>
      <c r="AO92" s="39"/>
      <c r="AP92" s="39" t="s">
        <v>59</v>
      </c>
      <c r="AQ92" s="39"/>
      <c r="AR92" s="39"/>
      <c r="AS92" s="39"/>
      <c r="AT92" s="39"/>
      <c r="AU92" s="39"/>
      <c r="AV92" s="39"/>
      <c r="AW92" s="39"/>
      <c r="AX92" s="39"/>
      <c r="AY92" s="39"/>
      <c r="AZ92" s="39"/>
      <c r="BA92" s="39"/>
      <c r="BB92" s="39"/>
      <c r="BC92" s="39"/>
      <c r="BD92" s="39" t="s">
        <v>60</v>
      </c>
      <c r="BE92" s="39"/>
      <c r="BF92" s="39"/>
      <c r="BG92" s="39"/>
      <c r="BH92" s="39"/>
      <c r="BI92" s="39"/>
      <c r="BJ92" s="39"/>
      <c r="BK92" s="39"/>
      <c r="BL92" s="39"/>
      <c r="BM92" s="39"/>
      <c r="BN92" s="39"/>
      <c r="BO92" s="39"/>
      <c r="BP92" s="39"/>
      <c r="BQ92" s="39"/>
    </row>
    <row r="93" spans="1:107" ht="29.1"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c r="AA93" s="39" t="s">
        <v>2</v>
      </c>
      <c r="AB93" s="39"/>
      <c r="AC93" s="39"/>
      <c r="AD93" s="39"/>
      <c r="AE93" s="39"/>
      <c r="AF93" s="39" t="s">
        <v>1</v>
      </c>
      <c r="AG93" s="39"/>
      <c r="AH93" s="39"/>
      <c r="AI93" s="39"/>
      <c r="AJ93" s="39"/>
      <c r="AK93" s="39" t="s">
        <v>17</v>
      </c>
      <c r="AL93" s="39"/>
      <c r="AM93" s="39"/>
      <c r="AN93" s="39"/>
      <c r="AO93" s="39"/>
      <c r="AP93" s="39" t="s">
        <v>2</v>
      </c>
      <c r="AQ93" s="39"/>
      <c r="AR93" s="39"/>
      <c r="AS93" s="39"/>
      <c r="AT93" s="39"/>
      <c r="AU93" s="39" t="s">
        <v>1</v>
      </c>
      <c r="AV93" s="39"/>
      <c r="AW93" s="39"/>
      <c r="AX93" s="39"/>
      <c r="AY93" s="39"/>
      <c r="AZ93" s="39" t="s">
        <v>17</v>
      </c>
      <c r="BA93" s="39"/>
      <c r="BB93" s="39"/>
      <c r="BC93" s="39"/>
      <c r="BD93" s="39" t="s">
        <v>2</v>
      </c>
      <c r="BE93" s="39"/>
      <c r="BF93" s="39"/>
      <c r="BG93" s="39"/>
      <c r="BH93" s="39"/>
      <c r="BI93" s="39" t="s">
        <v>1</v>
      </c>
      <c r="BJ93" s="39"/>
      <c r="BK93" s="39"/>
      <c r="BL93" s="39"/>
      <c r="BM93" s="39"/>
      <c r="BN93" s="39" t="s">
        <v>18</v>
      </c>
      <c r="BO93" s="39"/>
      <c r="BP93" s="39"/>
      <c r="BQ93" s="39"/>
    </row>
    <row r="94" spans="1:107" ht="15.95" customHeight="1" x14ac:dyDescent="0.2">
      <c r="A94" s="66">
        <v>1</v>
      </c>
      <c r="B94" s="66"/>
      <c r="C94" s="66">
        <v>2</v>
      </c>
      <c r="D94" s="66"/>
      <c r="E94" s="66"/>
      <c r="F94" s="66"/>
      <c r="G94" s="66"/>
      <c r="H94" s="66"/>
      <c r="I94" s="66"/>
      <c r="J94" s="66"/>
      <c r="K94" s="66"/>
      <c r="L94" s="66"/>
      <c r="M94" s="66"/>
      <c r="N94" s="66"/>
      <c r="O94" s="66"/>
      <c r="P94" s="66"/>
      <c r="Q94" s="66"/>
      <c r="R94" s="66"/>
      <c r="S94" s="66"/>
      <c r="T94" s="66"/>
      <c r="U94" s="66"/>
      <c r="V94" s="66"/>
      <c r="W94" s="66"/>
      <c r="X94" s="66"/>
      <c r="Y94" s="66"/>
      <c r="Z94" s="66"/>
      <c r="AA94" s="63">
        <v>3</v>
      </c>
      <c r="AB94" s="64"/>
      <c r="AC94" s="64"/>
      <c r="AD94" s="64"/>
      <c r="AE94" s="65"/>
      <c r="AF94" s="63">
        <v>4</v>
      </c>
      <c r="AG94" s="64"/>
      <c r="AH94" s="64"/>
      <c r="AI94" s="64"/>
      <c r="AJ94" s="65"/>
      <c r="AK94" s="63">
        <v>5</v>
      </c>
      <c r="AL94" s="64"/>
      <c r="AM94" s="64"/>
      <c r="AN94" s="64"/>
      <c r="AO94" s="65"/>
      <c r="AP94" s="63">
        <v>6</v>
      </c>
      <c r="AQ94" s="64"/>
      <c r="AR94" s="64"/>
      <c r="AS94" s="64"/>
      <c r="AT94" s="65"/>
      <c r="AU94" s="63">
        <v>7</v>
      </c>
      <c r="AV94" s="64"/>
      <c r="AW94" s="64"/>
      <c r="AX94" s="64"/>
      <c r="AY94" s="65"/>
      <c r="AZ94" s="63">
        <v>8</v>
      </c>
      <c r="BA94" s="64"/>
      <c r="BB94" s="64"/>
      <c r="BC94" s="65"/>
      <c r="BD94" s="63">
        <v>9</v>
      </c>
      <c r="BE94" s="64"/>
      <c r="BF94" s="64"/>
      <c r="BG94" s="64"/>
      <c r="BH94" s="65"/>
      <c r="BI94" s="66">
        <v>10</v>
      </c>
      <c r="BJ94" s="66"/>
      <c r="BK94" s="66"/>
      <c r="BL94" s="66"/>
      <c r="BM94" s="66"/>
      <c r="BN94" s="66">
        <v>11</v>
      </c>
      <c r="BO94" s="66"/>
      <c r="BP94" s="66"/>
      <c r="BQ94" s="66"/>
    </row>
    <row r="95" spans="1:107" ht="15.75" hidden="1" customHeight="1" x14ac:dyDescent="0.2">
      <c r="A95" s="76" t="s">
        <v>11</v>
      </c>
      <c r="B95" s="76"/>
      <c r="C95" s="77" t="s">
        <v>12</v>
      </c>
      <c r="D95" s="77"/>
      <c r="E95" s="77"/>
      <c r="F95" s="77"/>
      <c r="G95" s="77"/>
      <c r="H95" s="77"/>
      <c r="I95" s="77"/>
      <c r="J95" s="77"/>
      <c r="K95" s="77"/>
      <c r="L95" s="77"/>
      <c r="M95" s="77"/>
      <c r="N95" s="77"/>
      <c r="O95" s="77"/>
      <c r="P95" s="77"/>
      <c r="Q95" s="77"/>
      <c r="R95" s="77"/>
      <c r="S95" s="77"/>
      <c r="T95" s="77"/>
      <c r="U95" s="77"/>
      <c r="V95" s="77"/>
      <c r="W95" s="77"/>
      <c r="X95" s="77"/>
      <c r="Y95" s="77"/>
      <c r="Z95" s="78"/>
      <c r="AA95" s="46" t="s">
        <v>33</v>
      </c>
      <c r="AB95" s="46"/>
      <c r="AC95" s="46"/>
      <c r="AD95" s="46"/>
      <c r="AE95" s="46"/>
      <c r="AF95" s="46" t="s">
        <v>91</v>
      </c>
      <c r="AG95" s="46"/>
      <c r="AH95" s="46"/>
      <c r="AI95" s="46"/>
      <c r="AJ95" s="46"/>
      <c r="AK95" s="45" t="s">
        <v>13</v>
      </c>
      <c r="AL95" s="45"/>
      <c r="AM95" s="45"/>
      <c r="AN95" s="45"/>
      <c r="AO95" s="45"/>
      <c r="AP95" s="46" t="s">
        <v>34</v>
      </c>
      <c r="AQ95" s="46"/>
      <c r="AR95" s="46"/>
      <c r="AS95" s="46"/>
      <c r="AT95" s="46"/>
      <c r="AU95" s="46" t="s">
        <v>19</v>
      </c>
      <c r="AV95" s="46"/>
      <c r="AW95" s="46"/>
      <c r="AX95" s="46"/>
      <c r="AY95" s="46"/>
      <c r="AZ95" s="45" t="s">
        <v>13</v>
      </c>
      <c r="BA95" s="45"/>
      <c r="BB95" s="45"/>
      <c r="BC95" s="45"/>
      <c r="BD95" s="79" t="s">
        <v>104</v>
      </c>
      <c r="BE95" s="79"/>
      <c r="BF95" s="79"/>
      <c r="BG95" s="79"/>
      <c r="BH95" s="79"/>
      <c r="BI95" s="79" t="s">
        <v>104</v>
      </c>
      <c r="BJ95" s="79"/>
      <c r="BK95" s="79"/>
      <c r="BL95" s="79"/>
      <c r="BM95" s="79"/>
      <c r="BN95" s="47" t="s">
        <v>104</v>
      </c>
      <c r="BO95" s="47"/>
      <c r="BP95" s="47"/>
      <c r="BQ95" s="47"/>
      <c r="CA95" s="1" t="s">
        <v>95</v>
      </c>
    </row>
    <row r="96" spans="1:107" s="171" customFormat="1" ht="12.75" customHeight="1" x14ac:dyDescent="0.2">
      <c r="A96" s="133">
        <v>1</v>
      </c>
      <c r="B96" s="133"/>
      <c r="C96" s="168" t="s">
        <v>107</v>
      </c>
      <c r="D96" s="169"/>
      <c r="E96" s="169"/>
      <c r="F96" s="169"/>
      <c r="G96" s="169"/>
      <c r="H96" s="169"/>
      <c r="I96" s="169"/>
      <c r="J96" s="169"/>
      <c r="K96" s="169"/>
      <c r="L96" s="169"/>
      <c r="M96" s="169"/>
      <c r="N96" s="169"/>
      <c r="O96" s="169"/>
      <c r="P96" s="169"/>
      <c r="Q96" s="169"/>
      <c r="R96" s="169"/>
      <c r="S96" s="169"/>
      <c r="T96" s="169"/>
      <c r="U96" s="169"/>
      <c r="V96" s="169"/>
      <c r="W96" s="169"/>
      <c r="X96" s="169"/>
      <c r="Y96" s="169"/>
      <c r="Z96" s="170"/>
      <c r="AA96" s="44">
        <v>1298.5008</v>
      </c>
      <c r="AB96" s="44"/>
      <c r="AC96" s="44"/>
      <c r="AD96" s="44"/>
      <c r="AE96" s="44"/>
      <c r="AF96" s="44">
        <v>0</v>
      </c>
      <c r="AG96" s="44"/>
      <c r="AH96" s="44"/>
      <c r="AI96" s="44"/>
      <c r="AJ96" s="44"/>
      <c r="AK96" s="44">
        <f>AA96+AF96</f>
        <v>1298.5008</v>
      </c>
      <c r="AL96" s="44"/>
      <c r="AM96" s="44"/>
      <c r="AN96" s="44"/>
      <c r="AO96" s="44"/>
      <c r="AP96" s="44">
        <v>1300.7908500000001</v>
      </c>
      <c r="AQ96" s="44"/>
      <c r="AR96" s="44"/>
      <c r="AS96" s="44"/>
      <c r="AT96" s="44"/>
      <c r="AU96" s="44">
        <v>0</v>
      </c>
      <c r="AV96" s="44"/>
      <c r="AW96" s="44"/>
      <c r="AX96" s="44"/>
      <c r="AY96" s="44"/>
      <c r="AZ96" s="44">
        <f>AP96+AU96</f>
        <v>1300.7908500000001</v>
      </c>
      <c r="BA96" s="44"/>
      <c r="BB96" s="44"/>
      <c r="BC96" s="44"/>
      <c r="BD96" s="44">
        <f>IF(AA96=0,0,AP96/AA96*100-100)</f>
        <v>0.17636107732856487</v>
      </c>
      <c r="BE96" s="44"/>
      <c r="BF96" s="44"/>
      <c r="BG96" s="44"/>
      <c r="BH96" s="44"/>
      <c r="BI96" s="44">
        <f>IF(AF96=0,0,AU96/AF96*100-100)</f>
        <v>0</v>
      </c>
      <c r="BJ96" s="44"/>
      <c r="BK96" s="44"/>
      <c r="BL96" s="44"/>
      <c r="BM96" s="44"/>
      <c r="BN96" s="44">
        <f>IF(AK96=0,0,AZ96/AK96*100-100)</f>
        <v>0.17636107732856487</v>
      </c>
      <c r="BO96" s="44"/>
      <c r="BP96" s="44"/>
      <c r="BQ96" s="44"/>
      <c r="CA96" s="171" t="s">
        <v>96</v>
      </c>
    </row>
    <row r="97" spans="1:80" ht="25.5" customHeight="1" x14ac:dyDescent="0.2">
      <c r="A97" s="172" t="s">
        <v>42</v>
      </c>
      <c r="B97" s="43"/>
      <c r="C97" s="167" t="s">
        <v>108</v>
      </c>
      <c r="D97" s="173"/>
      <c r="E97" s="173"/>
      <c r="F97" s="173"/>
      <c r="G97" s="173"/>
      <c r="H97" s="173"/>
      <c r="I97" s="173"/>
      <c r="J97" s="173"/>
      <c r="K97" s="173"/>
      <c r="L97" s="173"/>
      <c r="M97" s="173"/>
      <c r="N97" s="173"/>
      <c r="O97" s="173"/>
      <c r="P97" s="173"/>
      <c r="Q97" s="173"/>
      <c r="R97" s="173"/>
      <c r="S97" s="173"/>
      <c r="T97" s="173"/>
      <c r="U97" s="173"/>
      <c r="V97" s="173"/>
      <c r="W97" s="173"/>
      <c r="X97" s="173"/>
      <c r="Y97" s="173"/>
      <c r="Z97" s="174"/>
      <c r="AA97" s="38">
        <v>1298.5008</v>
      </c>
      <c r="AB97" s="38"/>
      <c r="AC97" s="38"/>
      <c r="AD97" s="38"/>
      <c r="AE97" s="38"/>
      <c r="AF97" s="38">
        <v>0</v>
      </c>
      <c r="AG97" s="38"/>
      <c r="AH97" s="38"/>
      <c r="AI97" s="38"/>
      <c r="AJ97" s="38"/>
      <c r="AK97" s="38">
        <f>AA97+AF97</f>
        <v>1298.5008</v>
      </c>
      <c r="AL97" s="38"/>
      <c r="AM97" s="38"/>
      <c r="AN97" s="38"/>
      <c r="AO97" s="38"/>
      <c r="AP97" s="38">
        <v>1300.7908500000001</v>
      </c>
      <c r="AQ97" s="38"/>
      <c r="AR97" s="38"/>
      <c r="AS97" s="38"/>
      <c r="AT97" s="38"/>
      <c r="AU97" s="38">
        <v>0</v>
      </c>
      <c r="AV97" s="38"/>
      <c r="AW97" s="38"/>
      <c r="AX97" s="38"/>
      <c r="AY97" s="38"/>
      <c r="AZ97" s="38">
        <f>AP97+AU97</f>
        <v>1300.7908500000001</v>
      </c>
      <c r="BA97" s="38"/>
      <c r="BB97" s="38"/>
      <c r="BC97" s="38"/>
      <c r="BD97" s="38">
        <f>IF(AA97=0,0,AP97/AA97*100-100)</f>
        <v>0.17636107732856487</v>
      </c>
      <c r="BE97" s="38"/>
      <c r="BF97" s="38"/>
      <c r="BG97" s="38"/>
      <c r="BH97" s="38"/>
      <c r="BI97" s="38">
        <f>IF(AF97=0,0,AU97/AF97*100-100)</f>
        <v>0</v>
      </c>
      <c r="BJ97" s="38"/>
      <c r="BK97" s="38"/>
      <c r="BL97" s="38"/>
      <c r="BM97" s="38"/>
      <c r="BN97" s="38">
        <f>IF(AK97=0,0,AZ97/AK97*100-100)</f>
        <v>0.17636107732856487</v>
      </c>
      <c r="BO97" s="38"/>
      <c r="BP97" s="38"/>
      <c r="BQ97" s="38"/>
    </row>
    <row r="98" spans="1:80" ht="25.5" customHeight="1" x14ac:dyDescent="0.2">
      <c r="A98" s="172"/>
      <c r="B98" s="43"/>
      <c r="C98" s="175" t="s">
        <v>138</v>
      </c>
      <c r="D98" s="176"/>
      <c r="E98" s="176"/>
      <c r="F98" s="176"/>
      <c r="G98" s="176"/>
      <c r="H98" s="176"/>
      <c r="I98" s="176"/>
      <c r="J98" s="176"/>
      <c r="K98" s="176"/>
      <c r="L98" s="176"/>
      <c r="M98" s="176"/>
      <c r="N98" s="176"/>
      <c r="O98" s="176"/>
      <c r="P98" s="176"/>
      <c r="Q98" s="176"/>
      <c r="R98" s="176"/>
      <c r="S98" s="176"/>
      <c r="T98" s="176"/>
      <c r="U98" s="176"/>
      <c r="V98" s="176"/>
      <c r="W98" s="176"/>
      <c r="X98" s="176"/>
      <c r="Y98" s="176"/>
      <c r="Z98" s="176"/>
      <c r="AA98" s="176"/>
      <c r="AB98" s="176"/>
      <c r="AC98" s="176"/>
      <c r="AD98" s="176"/>
      <c r="AE98" s="176"/>
      <c r="AF98" s="176"/>
      <c r="AG98" s="176"/>
      <c r="AH98" s="176"/>
      <c r="AI98" s="176"/>
      <c r="AJ98" s="176"/>
      <c r="AK98" s="176"/>
      <c r="AL98" s="176"/>
      <c r="AM98" s="176"/>
      <c r="AN98" s="176"/>
      <c r="AO98" s="176"/>
      <c r="AP98" s="176"/>
      <c r="AQ98" s="176"/>
      <c r="AR98" s="176"/>
      <c r="AS98" s="176"/>
      <c r="AT98" s="176"/>
      <c r="AU98" s="176"/>
      <c r="AV98" s="176"/>
      <c r="AW98" s="176"/>
      <c r="AX98" s="176"/>
      <c r="AY98" s="176"/>
      <c r="AZ98" s="176"/>
      <c r="BA98" s="176"/>
      <c r="BB98" s="176"/>
      <c r="BC98" s="176"/>
      <c r="BD98" s="176"/>
      <c r="BE98" s="176"/>
      <c r="BF98" s="176"/>
      <c r="BG98" s="176"/>
      <c r="BH98" s="176"/>
      <c r="BI98" s="176"/>
      <c r="BJ98" s="176"/>
      <c r="BK98" s="176"/>
      <c r="BL98" s="176"/>
      <c r="BM98" s="176"/>
      <c r="BN98" s="176"/>
      <c r="BO98" s="176"/>
      <c r="BP98" s="176"/>
      <c r="BQ98" s="177"/>
      <c r="CB98" s="1" t="s">
        <v>137</v>
      </c>
    </row>
    <row r="99" spans="1:80" ht="15.75" hidden="1" customHeight="1" x14ac:dyDescent="0.2">
      <c r="A99" s="76" t="s">
        <v>11</v>
      </c>
      <c r="B99" s="76"/>
      <c r="C99" s="77" t="s">
        <v>12</v>
      </c>
      <c r="D99" s="77"/>
      <c r="E99" s="77"/>
      <c r="F99" s="77"/>
      <c r="G99" s="77"/>
      <c r="H99" s="77"/>
      <c r="I99" s="77"/>
      <c r="J99" s="77"/>
      <c r="K99" s="77"/>
      <c r="L99" s="77"/>
      <c r="M99" s="77"/>
      <c r="N99" s="77"/>
      <c r="O99" s="77"/>
      <c r="P99" s="77"/>
      <c r="Q99" s="77"/>
      <c r="R99" s="77"/>
      <c r="S99" s="77"/>
      <c r="T99" s="77"/>
      <c r="U99" s="77"/>
      <c r="V99" s="77"/>
      <c r="W99" s="77"/>
      <c r="X99" s="77"/>
      <c r="Y99" s="77"/>
      <c r="Z99" s="78"/>
      <c r="AA99" s="46" t="s">
        <v>33</v>
      </c>
      <c r="AB99" s="46"/>
      <c r="AC99" s="46"/>
      <c r="AD99" s="46"/>
      <c r="AE99" s="46"/>
      <c r="AF99" s="46" t="s">
        <v>91</v>
      </c>
      <c r="AG99" s="46"/>
      <c r="AH99" s="46"/>
      <c r="AI99" s="46"/>
      <c r="AJ99" s="46"/>
      <c r="AK99" s="45" t="s">
        <v>13</v>
      </c>
      <c r="AL99" s="45"/>
      <c r="AM99" s="45"/>
      <c r="AN99" s="45"/>
      <c r="AO99" s="45"/>
      <c r="AP99" s="46" t="s">
        <v>34</v>
      </c>
      <c r="AQ99" s="46"/>
      <c r="AR99" s="46"/>
      <c r="AS99" s="46"/>
      <c r="AT99" s="46"/>
      <c r="AU99" s="46" t="s">
        <v>19</v>
      </c>
      <c r="AV99" s="46"/>
      <c r="AW99" s="46"/>
      <c r="AX99" s="46"/>
      <c r="AY99" s="46"/>
      <c r="AZ99" s="45" t="s">
        <v>13</v>
      </c>
      <c r="BA99" s="45"/>
      <c r="BB99" s="45"/>
      <c r="BC99" s="45"/>
      <c r="BD99" s="79" t="s">
        <v>104</v>
      </c>
      <c r="BE99" s="79"/>
      <c r="BF99" s="79"/>
      <c r="BG99" s="79"/>
      <c r="BH99" s="79"/>
      <c r="BI99" s="79" t="s">
        <v>104</v>
      </c>
      <c r="BJ99" s="79"/>
      <c r="BK99" s="79"/>
      <c r="BL99" s="79"/>
      <c r="BM99" s="79"/>
      <c r="BN99" s="47" t="s">
        <v>104</v>
      </c>
      <c r="BO99" s="47"/>
      <c r="BP99" s="47"/>
      <c r="BQ99" s="47"/>
      <c r="CA99" s="1" t="s">
        <v>97</v>
      </c>
    </row>
    <row r="100" spans="1:80" s="171" customFormat="1" ht="12.75" customHeight="1" x14ac:dyDescent="0.2">
      <c r="A100" s="133"/>
      <c r="B100" s="133"/>
      <c r="C100" s="187" t="s">
        <v>108</v>
      </c>
      <c r="D100" s="190"/>
      <c r="E100" s="190"/>
      <c r="F100" s="190"/>
      <c r="G100" s="190"/>
      <c r="H100" s="190"/>
      <c r="I100" s="190"/>
      <c r="J100" s="190"/>
      <c r="K100" s="190"/>
      <c r="L100" s="190"/>
      <c r="M100" s="190"/>
      <c r="N100" s="190"/>
      <c r="O100" s="190"/>
      <c r="P100" s="190"/>
      <c r="Q100" s="190"/>
      <c r="R100" s="190"/>
      <c r="S100" s="190"/>
      <c r="T100" s="190"/>
      <c r="U100" s="190"/>
      <c r="V100" s="190"/>
      <c r="W100" s="190"/>
      <c r="X100" s="190"/>
      <c r="Y100" s="190"/>
      <c r="Z100" s="190"/>
      <c r="AA100" s="190"/>
      <c r="AB100" s="190"/>
      <c r="AC100" s="190"/>
      <c r="AD100" s="190"/>
      <c r="AE100" s="190"/>
      <c r="AF100" s="190"/>
      <c r="AG100" s="190"/>
      <c r="AH100" s="190"/>
      <c r="AI100" s="190"/>
      <c r="AJ100" s="190"/>
      <c r="AK100" s="190"/>
      <c r="AL100" s="190"/>
      <c r="AM100" s="190"/>
      <c r="AN100" s="190"/>
      <c r="AO100" s="190"/>
      <c r="AP100" s="190"/>
      <c r="AQ100" s="190"/>
      <c r="AR100" s="190"/>
      <c r="AS100" s="190"/>
      <c r="AT100" s="190"/>
      <c r="AU100" s="190"/>
      <c r="AV100" s="190"/>
      <c r="AW100" s="190"/>
      <c r="AX100" s="190"/>
      <c r="AY100" s="190"/>
      <c r="AZ100" s="190"/>
      <c r="BA100" s="190"/>
      <c r="BB100" s="190"/>
      <c r="BC100" s="190"/>
      <c r="BD100" s="190"/>
      <c r="BE100" s="190"/>
      <c r="BF100" s="190"/>
      <c r="BG100" s="190"/>
      <c r="BH100" s="190"/>
      <c r="BI100" s="190"/>
      <c r="BJ100" s="190"/>
      <c r="BK100" s="190"/>
      <c r="BL100" s="190"/>
      <c r="BM100" s="190"/>
      <c r="BN100" s="190"/>
      <c r="BO100" s="190"/>
      <c r="BP100" s="190"/>
      <c r="BQ100" s="191"/>
      <c r="CA100" s="171" t="s">
        <v>98</v>
      </c>
      <c r="CB100" s="171" t="s">
        <v>139</v>
      </c>
    </row>
    <row r="101" spans="1:80" s="171" customFormat="1" ht="15" customHeight="1" x14ac:dyDescent="0.2">
      <c r="A101" s="133"/>
      <c r="B101" s="133"/>
      <c r="C101" s="181" t="s">
        <v>112</v>
      </c>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2"/>
      <c r="Z101" s="183"/>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row>
    <row r="102" spans="1:80" ht="15" customHeight="1" x14ac:dyDescent="0.2">
      <c r="A102" s="43"/>
      <c r="B102" s="43"/>
      <c r="C102" s="178" t="s">
        <v>113</v>
      </c>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9"/>
      <c r="AA102" s="38">
        <v>6.5</v>
      </c>
      <c r="AB102" s="38"/>
      <c r="AC102" s="38"/>
      <c r="AD102" s="38"/>
      <c r="AE102" s="38"/>
      <c r="AF102" s="38">
        <v>0</v>
      </c>
      <c r="AG102" s="38"/>
      <c r="AH102" s="38"/>
      <c r="AI102" s="38"/>
      <c r="AJ102" s="38"/>
      <c r="AK102" s="38">
        <v>6.5</v>
      </c>
      <c r="AL102" s="38"/>
      <c r="AM102" s="38"/>
      <c r="AN102" s="38"/>
      <c r="AO102" s="38"/>
      <c r="AP102" s="38">
        <v>6.5</v>
      </c>
      <c r="AQ102" s="38"/>
      <c r="AR102" s="38"/>
      <c r="AS102" s="38"/>
      <c r="AT102" s="38"/>
      <c r="AU102" s="38">
        <v>0</v>
      </c>
      <c r="AV102" s="38"/>
      <c r="AW102" s="38"/>
      <c r="AX102" s="38"/>
      <c r="AY102" s="38"/>
      <c r="AZ102" s="38">
        <f>AP102+AU102</f>
        <v>6.5</v>
      </c>
      <c r="BA102" s="38"/>
      <c r="BB102" s="38"/>
      <c r="BC102" s="38"/>
      <c r="BD102" s="38">
        <f>IF(AA102=0,0,AP102/AA102*100-100)</f>
        <v>0</v>
      </c>
      <c r="BE102" s="38"/>
      <c r="BF102" s="38"/>
      <c r="BG102" s="38"/>
      <c r="BH102" s="38"/>
      <c r="BI102" s="38">
        <f>IF(AF102=0,0,AU102/AF102*100-100)</f>
        <v>0</v>
      </c>
      <c r="BJ102" s="38"/>
      <c r="BK102" s="38"/>
      <c r="BL102" s="38"/>
      <c r="BM102" s="38"/>
      <c r="BN102" s="38">
        <f>IF(AK102=0,0,AZ102/AK102*100-100)</f>
        <v>0</v>
      </c>
      <c r="BO102" s="38"/>
      <c r="BP102" s="38"/>
      <c r="BQ102" s="38"/>
    </row>
    <row r="103" spans="1:80" ht="15" customHeight="1" x14ac:dyDescent="0.2">
      <c r="A103" s="43"/>
      <c r="B103" s="43"/>
      <c r="C103" s="178" t="s">
        <v>114</v>
      </c>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9"/>
      <c r="AA103" s="38">
        <v>2</v>
      </c>
      <c r="AB103" s="38"/>
      <c r="AC103" s="38"/>
      <c r="AD103" s="38"/>
      <c r="AE103" s="38"/>
      <c r="AF103" s="38">
        <v>0</v>
      </c>
      <c r="AG103" s="38"/>
      <c r="AH103" s="38"/>
      <c r="AI103" s="38"/>
      <c r="AJ103" s="38"/>
      <c r="AK103" s="38">
        <v>2</v>
      </c>
      <c r="AL103" s="38"/>
      <c r="AM103" s="38"/>
      <c r="AN103" s="38"/>
      <c r="AO103" s="38"/>
      <c r="AP103" s="38">
        <v>2</v>
      </c>
      <c r="AQ103" s="38"/>
      <c r="AR103" s="38"/>
      <c r="AS103" s="38"/>
      <c r="AT103" s="38"/>
      <c r="AU103" s="38">
        <v>0</v>
      </c>
      <c r="AV103" s="38"/>
      <c r="AW103" s="38"/>
      <c r="AX103" s="38"/>
      <c r="AY103" s="38"/>
      <c r="AZ103" s="38">
        <f>AP103+AU103</f>
        <v>2</v>
      </c>
      <c r="BA103" s="38"/>
      <c r="BB103" s="38"/>
      <c r="BC103" s="38"/>
      <c r="BD103" s="38">
        <f>IF(AA103=0,0,AP103/AA103*100-100)</f>
        <v>0</v>
      </c>
      <c r="BE103" s="38"/>
      <c r="BF103" s="38"/>
      <c r="BG103" s="38"/>
      <c r="BH103" s="38"/>
      <c r="BI103" s="38">
        <f>IF(AF103=0,0,AU103/AF103*100-100)</f>
        <v>0</v>
      </c>
      <c r="BJ103" s="38"/>
      <c r="BK103" s="38"/>
      <c r="BL103" s="38"/>
      <c r="BM103" s="38"/>
      <c r="BN103" s="38">
        <f>IF(AK103=0,0,AZ103/AK103*100-100)</f>
        <v>0</v>
      </c>
      <c r="BO103" s="38"/>
      <c r="BP103" s="38"/>
      <c r="BQ103" s="38"/>
    </row>
    <row r="104" spans="1:80" ht="25.5" customHeight="1" x14ac:dyDescent="0.2">
      <c r="A104" s="43"/>
      <c r="B104" s="43"/>
      <c r="C104" s="178" t="s">
        <v>115</v>
      </c>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9"/>
      <c r="AA104" s="38">
        <v>1</v>
      </c>
      <c r="AB104" s="38"/>
      <c r="AC104" s="38"/>
      <c r="AD104" s="38"/>
      <c r="AE104" s="38"/>
      <c r="AF104" s="38">
        <v>0</v>
      </c>
      <c r="AG104" s="38"/>
      <c r="AH104" s="38"/>
      <c r="AI104" s="38"/>
      <c r="AJ104" s="38"/>
      <c r="AK104" s="38">
        <v>1</v>
      </c>
      <c r="AL104" s="38"/>
      <c r="AM104" s="38"/>
      <c r="AN104" s="38"/>
      <c r="AO104" s="38"/>
      <c r="AP104" s="38">
        <v>1</v>
      </c>
      <c r="AQ104" s="38"/>
      <c r="AR104" s="38"/>
      <c r="AS104" s="38"/>
      <c r="AT104" s="38"/>
      <c r="AU104" s="38">
        <v>0</v>
      </c>
      <c r="AV104" s="38"/>
      <c r="AW104" s="38"/>
      <c r="AX104" s="38"/>
      <c r="AY104" s="38"/>
      <c r="AZ104" s="38">
        <f>AP104+AU104</f>
        <v>1</v>
      </c>
      <c r="BA104" s="38"/>
      <c r="BB104" s="38"/>
      <c r="BC104" s="38"/>
      <c r="BD104" s="38">
        <f>IF(AA104=0,0,AP104/AA104*100-100)</f>
        <v>0</v>
      </c>
      <c r="BE104" s="38"/>
      <c r="BF104" s="38"/>
      <c r="BG104" s="38"/>
      <c r="BH104" s="38"/>
      <c r="BI104" s="38">
        <f>IF(AF104=0,0,AU104/AF104*100-100)</f>
        <v>0</v>
      </c>
      <c r="BJ104" s="38"/>
      <c r="BK104" s="38"/>
      <c r="BL104" s="38"/>
      <c r="BM104" s="38"/>
      <c r="BN104" s="38">
        <f>IF(AK104=0,0,AZ104/AK104*100-100)</f>
        <v>0</v>
      </c>
      <c r="BO104" s="38"/>
      <c r="BP104" s="38"/>
      <c r="BQ104" s="38"/>
    </row>
    <row r="105" spans="1:80" ht="15" customHeight="1" x14ac:dyDescent="0.2">
      <c r="A105" s="43"/>
      <c r="B105" s="43"/>
      <c r="C105" s="178" t="s">
        <v>116</v>
      </c>
      <c r="D105" s="188"/>
      <c r="E105" s="188"/>
      <c r="F105" s="188"/>
      <c r="G105" s="188"/>
      <c r="H105" s="188"/>
      <c r="I105" s="188"/>
      <c r="J105" s="188"/>
      <c r="K105" s="188"/>
      <c r="L105" s="188"/>
      <c r="M105" s="188"/>
      <c r="N105" s="188"/>
      <c r="O105" s="188"/>
      <c r="P105" s="188"/>
      <c r="Q105" s="188"/>
      <c r="R105" s="188"/>
      <c r="S105" s="188"/>
      <c r="T105" s="188"/>
      <c r="U105" s="188"/>
      <c r="V105" s="188"/>
      <c r="W105" s="188"/>
      <c r="X105" s="188"/>
      <c r="Y105" s="188"/>
      <c r="Z105" s="189"/>
      <c r="AA105" s="38">
        <v>5</v>
      </c>
      <c r="AB105" s="38"/>
      <c r="AC105" s="38"/>
      <c r="AD105" s="38"/>
      <c r="AE105" s="38"/>
      <c r="AF105" s="38">
        <v>0</v>
      </c>
      <c r="AG105" s="38"/>
      <c r="AH105" s="38"/>
      <c r="AI105" s="38"/>
      <c r="AJ105" s="38"/>
      <c r="AK105" s="38">
        <v>5</v>
      </c>
      <c r="AL105" s="38"/>
      <c r="AM105" s="38"/>
      <c r="AN105" s="38"/>
      <c r="AO105" s="38"/>
      <c r="AP105" s="38">
        <v>4</v>
      </c>
      <c r="AQ105" s="38"/>
      <c r="AR105" s="38"/>
      <c r="AS105" s="38"/>
      <c r="AT105" s="38"/>
      <c r="AU105" s="38">
        <v>0</v>
      </c>
      <c r="AV105" s="38"/>
      <c r="AW105" s="38"/>
      <c r="AX105" s="38"/>
      <c r="AY105" s="38"/>
      <c r="AZ105" s="38">
        <f>AP105+AU105</f>
        <v>4</v>
      </c>
      <c r="BA105" s="38"/>
      <c r="BB105" s="38"/>
      <c r="BC105" s="38"/>
      <c r="BD105" s="38">
        <f>IF(AA105=0,0,AP105/AA105*100-100)</f>
        <v>-20</v>
      </c>
      <c r="BE105" s="38"/>
      <c r="BF105" s="38"/>
      <c r="BG105" s="38"/>
      <c r="BH105" s="38"/>
      <c r="BI105" s="38">
        <f>IF(AF105=0,0,AU105/AF105*100-100)</f>
        <v>0</v>
      </c>
      <c r="BJ105" s="38"/>
      <c r="BK105" s="38"/>
      <c r="BL105" s="38"/>
      <c r="BM105" s="38"/>
      <c r="BN105" s="38">
        <f>IF(AK105=0,0,AZ105/AK105*100-100)</f>
        <v>-20</v>
      </c>
      <c r="BO105" s="38"/>
      <c r="BP105" s="38"/>
      <c r="BQ105" s="38"/>
    </row>
    <row r="106" spans="1:80" ht="15" customHeight="1" x14ac:dyDescent="0.2">
      <c r="A106" s="43"/>
      <c r="B106" s="43"/>
      <c r="C106" s="178" t="s">
        <v>117</v>
      </c>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9"/>
      <c r="AA106" s="38">
        <v>2.5</v>
      </c>
      <c r="AB106" s="38"/>
      <c r="AC106" s="38"/>
      <c r="AD106" s="38"/>
      <c r="AE106" s="38"/>
      <c r="AF106" s="38">
        <v>0</v>
      </c>
      <c r="AG106" s="38"/>
      <c r="AH106" s="38"/>
      <c r="AI106" s="38"/>
      <c r="AJ106" s="38"/>
      <c r="AK106" s="38">
        <v>2.5</v>
      </c>
      <c r="AL106" s="38"/>
      <c r="AM106" s="38"/>
      <c r="AN106" s="38"/>
      <c r="AO106" s="38"/>
      <c r="AP106" s="38">
        <v>2.5</v>
      </c>
      <c r="AQ106" s="38"/>
      <c r="AR106" s="38"/>
      <c r="AS106" s="38"/>
      <c r="AT106" s="38"/>
      <c r="AU106" s="38">
        <v>0</v>
      </c>
      <c r="AV106" s="38"/>
      <c r="AW106" s="38"/>
      <c r="AX106" s="38"/>
      <c r="AY106" s="38"/>
      <c r="AZ106" s="38">
        <f>AP106+AU106</f>
        <v>2.5</v>
      </c>
      <c r="BA106" s="38"/>
      <c r="BB106" s="38"/>
      <c r="BC106" s="38"/>
      <c r="BD106" s="38">
        <f>IF(AA106=0,0,AP106/AA106*100-100)</f>
        <v>0</v>
      </c>
      <c r="BE106" s="38"/>
      <c r="BF106" s="38"/>
      <c r="BG106" s="38"/>
      <c r="BH106" s="38"/>
      <c r="BI106" s="38">
        <f>IF(AF106=0,0,AU106/AF106*100-100)</f>
        <v>0</v>
      </c>
      <c r="BJ106" s="38"/>
      <c r="BK106" s="38"/>
      <c r="BL106" s="38"/>
      <c r="BM106" s="38"/>
      <c r="BN106" s="38">
        <f>IF(AK106=0,0,AZ106/AK106*100-100)</f>
        <v>0</v>
      </c>
      <c r="BO106" s="38"/>
      <c r="BP106" s="38"/>
      <c r="BQ106" s="38"/>
    </row>
    <row r="107" spans="1:80" ht="12.75" customHeight="1" x14ac:dyDescent="0.2">
      <c r="A107" s="43"/>
      <c r="B107" s="43"/>
      <c r="C107" s="178" t="s">
        <v>119</v>
      </c>
      <c r="D107" s="192"/>
      <c r="E107" s="192"/>
      <c r="F107" s="192"/>
      <c r="G107" s="192"/>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3"/>
      <c r="CB107" s="1" t="s">
        <v>140</v>
      </c>
    </row>
    <row r="108" spans="1:80" ht="15" customHeight="1" x14ac:dyDescent="0.2">
      <c r="A108" s="43"/>
      <c r="B108" s="43"/>
      <c r="C108" s="178" t="s">
        <v>120</v>
      </c>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9"/>
      <c r="AA108" s="38">
        <v>25</v>
      </c>
      <c r="AB108" s="38"/>
      <c r="AC108" s="38"/>
      <c r="AD108" s="38"/>
      <c r="AE108" s="38"/>
      <c r="AF108" s="38">
        <v>0</v>
      </c>
      <c r="AG108" s="38"/>
      <c r="AH108" s="38"/>
      <c r="AI108" s="38"/>
      <c r="AJ108" s="38"/>
      <c r="AK108" s="38">
        <v>25</v>
      </c>
      <c r="AL108" s="38"/>
      <c r="AM108" s="38"/>
      <c r="AN108" s="38"/>
      <c r="AO108" s="38"/>
      <c r="AP108" s="38">
        <v>24</v>
      </c>
      <c r="AQ108" s="38"/>
      <c r="AR108" s="38"/>
      <c r="AS108" s="38"/>
      <c r="AT108" s="38"/>
      <c r="AU108" s="38">
        <v>0</v>
      </c>
      <c r="AV108" s="38"/>
      <c r="AW108" s="38"/>
      <c r="AX108" s="38"/>
      <c r="AY108" s="38"/>
      <c r="AZ108" s="38">
        <f>AP108+AU108</f>
        <v>24</v>
      </c>
      <c r="BA108" s="38"/>
      <c r="BB108" s="38"/>
      <c r="BC108" s="38"/>
      <c r="BD108" s="38">
        <f>IF(AA108=0,0,AP108/AA108*100-100)</f>
        <v>-4</v>
      </c>
      <c r="BE108" s="38"/>
      <c r="BF108" s="38"/>
      <c r="BG108" s="38"/>
      <c r="BH108" s="38"/>
      <c r="BI108" s="38">
        <f>IF(AF108=0,0,AU108/AF108*100-100)</f>
        <v>0</v>
      </c>
      <c r="BJ108" s="38"/>
      <c r="BK108" s="38"/>
      <c r="BL108" s="38"/>
      <c r="BM108" s="38"/>
      <c r="BN108" s="38">
        <f>IF(AK108=0,0,AZ108/AK108*100-100)</f>
        <v>-4</v>
      </c>
      <c r="BO108" s="38"/>
      <c r="BP108" s="38"/>
      <c r="BQ108" s="38"/>
    </row>
    <row r="109" spans="1:80" ht="12.75" customHeight="1" x14ac:dyDescent="0.2">
      <c r="A109" s="43"/>
      <c r="B109" s="43"/>
      <c r="C109" s="178" t="s">
        <v>122</v>
      </c>
      <c r="D109" s="192"/>
      <c r="E109" s="192"/>
      <c r="F109" s="192"/>
      <c r="G109" s="192"/>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3"/>
      <c r="CB109" s="1" t="s">
        <v>141</v>
      </c>
    </row>
    <row r="110" spans="1:80" s="171" customFormat="1" ht="15" customHeight="1" x14ac:dyDescent="0.2">
      <c r="A110" s="133"/>
      <c r="B110" s="133"/>
      <c r="C110" s="181" t="s">
        <v>123</v>
      </c>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3"/>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row>
    <row r="111" spans="1:80" ht="15" customHeight="1" x14ac:dyDescent="0.2">
      <c r="A111" s="43"/>
      <c r="B111" s="43"/>
      <c r="C111" s="178" t="s">
        <v>124</v>
      </c>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9"/>
      <c r="AA111" s="38">
        <v>12</v>
      </c>
      <c r="AB111" s="38"/>
      <c r="AC111" s="38"/>
      <c r="AD111" s="38"/>
      <c r="AE111" s="38"/>
      <c r="AF111" s="38">
        <v>0</v>
      </c>
      <c r="AG111" s="38"/>
      <c r="AH111" s="38"/>
      <c r="AI111" s="38"/>
      <c r="AJ111" s="38"/>
      <c r="AK111" s="38">
        <v>12</v>
      </c>
      <c r="AL111" s="38"/>
      <c r="AM111" s="38"/>
      <c r="AN111" s="38"/>
      <c r="AO111" s="38"/>
      <c r="AP111" s="38">
        <v>12</v>
      </c>
      <c r="AQ111" s="38"/>
      <c r="AR111" s="38"/>
      <c r="AS111" s="38"/>
      <c r="AT111" s="38"/>
      <c r="AU111" s="38">
        <v>0</v>
      </c>
      <c r="AV111" s="38"/>
      <c r="AW111" s="38"/>
      <c r="AX111" s="38"/>
      <c r="AY111" s="38"/>
      <c r="AZ111" s="38">
        <f>AP111+AU111</f>
        <v>12</v>
      </c>
      <c r="BA111" s="38"/>
      <c r="BB111" s="38"/>
      <c r="BC111" s="38"/>
      <c r="BD111" s="38">
        <f>IF(AA111=0,0,AP111/AA111*100-100)</f>
        <v>0</v>
      </c>
      <c r="BE111" s="38"/>
      <c r="BF111" s="38"/>
      <c r="BG111" s="38"/>
      <c r="BH111" s="38"/>
      <c r="BI111" s="38">
        <f>IF(AF111=0,0,AU111/AF111*100-100)</f>
        <v>0</v>
      </c>
      <c r="BJ111" s="38"/>
      <c r="BK111" s="38"/>
      <c r="BL111" s="38"/>
      <c r="BM111" s="38"/>
      <c r="BN111" s="38">
        <f>IF(AK111=0,0,AZ111/AK111*100-100)</f>
        <v>0</v>
      </c>
      <c r="BO111" s="38"/>
      <c r="BP111" s="38"/>
      <c r="BQ111" s="38"/>
    </row>
    <row r="112" spans="1:80" s="171" customFormat="1" ht="15" customHeight="1" x14ac:dyDescent="0.2">
      <c r="A112" s="133"/>
      <c r="B112" s="133"/>
      <c r="C112" s="181" t="s">
        <v>125</v>
      </c>
      <c r="D112" s="182"/>
      <c r="E112" s="182"/>
      <c r="F112" s="182"/>
      <c r="G112" s="182"/>
      <c r="H112" s="182"/>
      <c r="I112" s="182"/>
      <c r="J112" s="182"/>
      <c r="K112" s="182"/>
      <c r="L112" s="182"/>
      <c r="M112" s="182"/>
      <c r="N112" s="182"/>
      <c r="O112" s="182"/>
      <c r="P112" s="182"/>
      <c r="Q112" s="182"/>
      <c r="R112" s="182"/>
      <c r="S112" s="182"/>
      <c r="T112" s="182"/>
      <c r="U112" s="182"/>
      <c r="V112" s="182"/>
      <c r="W112" s="182"/>
      <c r="X112" s="182"/>
      <c r="Y112" s="182"/>
      <c r="Z112" s="183"/>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row>
    <row r="113" spans="1:80" ht="15" customHeight="1" x14ac:dyDescent="0.2">
      <c r="A113" s="43"/>
      <c r="B113" s="43"/>
      <c r="C113" s="178" t="s">
        <v>126</v>
      </c>
      <c r="D113" s="188"/>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9"/>
      <c r="AA113" s="38">
        <v>240</v>
      </c>
      <c r="AB113" s="38"/>
      <c r="AC113" s="38"/>
      <c r="AD113" s="38"/>
      <c r="AE113" s="38"/>
      <c r="AF113" s="38">
        <v>0</v>
      </c>
      <c r="AG113" s="38"/>
      <c r="AH113" s="38"/>
      <c r="AI113" s="38"/>
      <c r="AJ113" s="38"/>
      <c r="AK113" s="38">
        <v>240</v>
      </c>
      <c r="AL113" s="38"/>
      <c r="AM113" s="38"/>
      <c r="AN113" s="38"/>
      <c r="AO113" s="38"/>
      <c r="AP113" s="38">
        <v>240</v>
      </c>
      <c r="AQ113" s="38"/>
      <c r="AR113" s="38"/>
      <c r="AS113" s="38"/>
      <c r="AT113" s="38"/>
      <c r="AU113" s="38">
        <v>0</v>
      </c>
      <c r="AV113" s="38"/>
      <c r="AW113" s="38"/>
      <c r="AX113" s="38"/>
      <c r="AY113" s="38"/>
      <c r="AZ113" s="38">
        <f>AP113+AU113</f>
        <v>240</v>
      </c>
      <c r="BA113" s="38"/>
      <c r="BB113" s="38"/>
      <c r="BC113" s="38"/>
      <c r="BD113" s="38">
        <f>IF(AA113=0,0,AP113/AA113*100-100)</f>
        <v>0</v>
      </c>
      <c r="BE113" s="38"/>
      <c r="BF113" s="38"/>
      <c r="BG113" s="38"/>
      <c r="BH113" s="38"/>
      <c r="BI113" s="38">
        <f>IF(AF113=0,0,AU113/AF113*100-100)</f>
        <v>0</v>
      </c>
      <c r="BJ113" s="38"/>
      <c r="BK113" s="38"/>
      <c r="BL113" s="38"/>
      <c r="BM113" s="38"/>
      <c r="BN113" s="38">
        <f>IF(AK113=0,0,AZ113/AK113*100-100)</f>
        <v>0</v>
      </c>
      <c r="BO113" s="38"/>
      <c r="BP113" s="38"/>
      <c r="BQ113" s="38"/>
    </row>
    <row r="114" spans="1:80" ht="15" customHeight="1" x14ac:dyDescent="0.2">
      <c r="A114" s="43"/>
      <c r="B114" s="43"/>
      <c r="C114" s="178" t="s">
        <v>127</v>
      </c>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9"/>
      <c r="AA114" s="38">
        <v>26</v>
      </c>
      <c r="AB114" s="38"/>
      <c r="AC114" s="38"/>
      <c r="AD114" s="38"/>
      <c r="AE114" s="38"/>
      <c r="AF114" s="38">
        <v>0</v>
      </c>
      <c r="AG114" s="38"/>
      <c r="AH114" s="38"/>
      <c r="AI114" s="38"/>
      <c r="AJ114" s="38"/>
      <c r="AK114" s="38">
        <v>26</v>
      </c>
      <c r="AL114" s="38"/>
      <c r="AM114" s="38"/>
      <c r="AN114" s="38"/>
      <c r="AO114" s="38"/>
      <c r="AP114" s="38">
        <v>26</v>
      </c>
      <c r="AQ114" s="38"/>
      <c r="AR114" s="38"/>
      <c r="AS114" s="38"/>
      <c r="AT114" s="38"/>
      <c r="AU114" s="38">
        <v>0</v>
      </c>
      <c r="AV114" s="38"/>
      <c r="AW114" s="38"/>
      <c r="AX114" s="38"/>
      <c r="AY114" s="38"/>
      <c r="AZ114" s="38">
        <f>AP114+AU114</f>
        <v>26</v>
      </c>
      <c r="BA114" s="38"/>
      <c r="BB114" s="38"/>
      <c r="BC114" s="38"/>
      <c r="BD114" s="38">
        <f>IF(AA114=0,0,AP114/AA114*100-100)</f>
        <v>0</v>
      </c>
      <c r="BE114" s="38"/>
      <c r="BF114" s="38"/>
      <c r="BG114" s="38"/>
      <c r="BH114" s="38"/>
      <c r="BI114" s="38">
        <f>IF(AF114=0,0,AU114/AF114*100-100)</f>
        <v>0</v>
      </c>
      <c r="BJ114" s="38"/>
      <c r="BK114" s="38"/>
      <c r="BL114" s="38"/>
      <c r="BM114" s="38"/>
      <c r="BN114" s="38">
        <f>IF(AK114=0,0,AZ114/AK114*100-100)</f>
        <v>0</v>
      </c>
      <c r="BO114" s="38"/>
      <c r="BP114" s="38"/>
      <c r="BQ114" s="38"/>
    </row>
    <row r="115" spans="1:80" ht="15" customHeight="1" x14ac:dyDescent="0.2">
      <c r="A115" s="43"/>
      <c r="B115" s="43"/>
      <c r="C115" s="178" t="s">
        <v>128</v>
      </c>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9"/>
      <c r="AA115" s="38">
        <v>2</v>
      </c>
      <c r="AB115" s="38"/>
      <c r="AC115" s="38"/>
      <c r="AD115" s="38"/>
      <c r="AE115" s="38"/>
      <c r="AF115" s="38">
        <v>0</v>
      </c>
      <c r="AG115" s="38"/>
      <c r="AH115" s="38"/>
      <c r="AI115" s="38"/>
      <c r="AJ115" s="38"/>
      <c r="AK115" s="38">
        <v>2</v>
      </c>
      <c r="AL115" s="38"/>
      <c r="AM115" s="38"/>
      <c r="AN115" s="38"/>
      <c r="AO115" s="38"/>
      <c r="AP115" s="38">
        <v>2</v>
      </c>
      <c r="AQ115" s="38"/>
      <c r="AR115" s="38"/>
      <c r="AS115" s="38"/>
      <c r="AT115" s="38"/>
      <c r="AU115" s="38">
        <v>0</v>
      </c>
      <c r="AV115" s="38"/>
      <c r="AW115" s="38"/>
      <c r="AX115" s="38"/>
      <c r="AY115" s="38"/>
      <c r="AZ115" s="38">
        <f>AP115+AU115</f>
        <v>2</v>
      </c>
      <c r="BA115" s="38"/>
      <c r="BB115" s="38"/>
      <c r="BC115" s="38"/>
      <c r="BD115" s="38">
        <f>IF(AA115=0,0,AP115/AA115*100-100)</f>
        <v>0</v>
      </c>
      <c r="BE115" s="38"/>
      <c r="BF115" s="38"/>
      <c r="BG115" s="38"/>
      <c r="BH115" s="38"/>
      <c r="BI115" s="38">
        <f>IF(AF115=0,0,AU115/AF115*100-100)</f>
        <v>0</v>
      </c>
      <c r="BJ115" s="38"/>
      <c r="BK115" s="38"/>
      <c r="BL115" s="38"/>
      <c r="BM115" s="38"/>
      <c r="BN115" s="38">
        <f>IF(AK115=0,0,AZ115/AK115*100-100)</f>
        <v>0</v>
      </c>
      <c r="BO115" s="38"/>
      <c r="BP115" s="38"/>
      <c r="BQ115" s="38"/>
    </row>
    <row r="116" spans="1:80" ht="15" customHeight="1" x14ac:dyDescent="0.2">
      <c r="A116" s="43"/>
      <c r="B116" s="43"/>
      <c r="C116" s="178" t="s">
        <v>129</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38">
        <v>5.4</v>
      </c>
      <c r="AB116" s="38"/>
      <c r="AC116" s="38"/>
      <c r="AD116" s="38"/>
      <c r="AE116" s="38"/>
      <c r="AF116" s="38">
        <v>0</v>
      </c>
      <c r="AG116" s="38"/>
      <c r="AH116" s="38"/>
      <c r="AI116" s="38"/>
      <c r="AJ116" s="38"/>
      <c r="AK116" s="38">
        <v>5.4</v>
      </c>
      <c r="AL116" s="38"/>
      <c r="AM116" s="38"/>
      <c r="AN116" s="38"/>
      <c r="AO116" s="38"/>
      <c r="AP116" s="38">
        <v>4</v>
      </c>
      <c r="AQ116" s="38"/>
      <c r="AR116" s="38"/>
      <c r="AS116" s="38"/>
      <c r="AT116" s="38"/>
      <c r="AU116" s="38">
        <v>0</v>
      </c>
      <c r="AV116" s="38"/>
      <c r="AW116" s="38"/>
      <c r="AX116" s="38"/>
      <c r="AY116" s="38"/>
      <c r="AZ116" s="38">
        <f>AP116+AU116</f>
        <v>4</v>
      </c>
      <c r="BA116" s="38"/>
      <c r="BB116" s="38"/>
      <c r="BC116" s="38"/>
      <c r="BD116" s="38">
        <f>IF(AA116=0,0,AP116/AA116*100-100)</f>
        <v>-25.925925925925924</v>
      </c>
      <c r="BE116" s="38"/>
      <c r="BF116" s="38"/>
      <c r="BG116" s="38"/>
      <c r="BH116" s="38"/>
      <c r="BI116" s="38">
        <f>IF(AF116=0,0,AU116/AF116*100-100)</f>
        <v>0</v>
      </c>
      <c r="BJ116" s="38"/>
      <c r="BK116" s="38"/>
      <c r="BL116" s="38"/>
      <c r="BM116" s="38"/>
      <c r="BN116" s="38">
        <f>IF(AK116=0,0,AZ116/AK116*100-100)</f>
        <v>-25.925925925925924</v>
      </c>
      <c r="BO116" s="38"/>
      <c r="BP116" s="38"/>
      <c r="BQ116" s="38"/>
    </row>
    <row r="117" spans="1:80" ht="12.75" customHeight="1" x14ac:dyDescent="0.2">
      <c r="A117" s="43"/>
      <c r="B117" s="43"/>
      <c r="C117" s="178" t="s">
        <v>122</v>
      </c>
      <c r="D117" s="192"/>
      <c r="E117" s="192"/>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2"/>
      <c r="AY117" s="192"/>
      <c r="AZ117" s="192"/>
      <c r="BA117" s="192"/>
      <c r="BB117" s="192"/>
      <c r="BC117" s="192"/>
      <c r="BD117" s="192"/>
      <c r="BE117" s="192"/>
      <c r="BF117" s="192"/>
      <c r="BG117" s="192"/>
      <c r="BH117" s="192"/>
      <c r="BI117" s="192"/>
      <c r="BJ117" s="192"/>
      <c r="BK117" s="192"/>
      <c r="BL117" s="192"/>
      <c r="BM117" s="192"/>
      <c r="BN117" s="192"/>
      <c r="BO117" s="192"/>
      <c r="BP117" s="192"/>
      <c r="BQ117" s="193"/>
      <c r="CB117" s="1" t="s">
        <v>142</v>
      </c>
    </row>
    <row r="118" spans="1:80" ht="15" customHeight="1" x14ac:dyDescent="0.2">
      <c r="A118" s="43"/>
      <c r="B118" s="43"/>
      <c r="C118" s="178" t="s">
        <v>131</v>
      </c>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9"/>
      <c r="AA118" s="38">
        <v>152.76499999999999</v>
      </c>
      <c r="AB118" s="38"/>
      <c r="AC118" s="38"/>
      <c r="AD118" s="38"/>
      <c r="AE118" s="38"/>
      <c r="AF118" s="38">
        <v>0</v>
      </c>
      <c r="AG118" s="38"/>
      <c r="AH118" s="38"/>
      <c r="AI118" s="38"/>
      <c r="AJ118" s="38"/>
      <c r="AK118" s="38">
        <v>152.76499999999999</v>
      </c>
      <c r="AL118" s="38"/>
      <c r="AM118" s="38"/>
      <c r="AN118" s="38"/>
      <c r="AO118" s="38"/>
      <c r="AP118" s="38">
        <v>150.32599999999999</v>
      </c>
      <c r="AQ118" s="38"/>
      <c r="AR118" s="38"/>
      <c r="AS118" s="38"/>
      <c r="AT118" s="38"/>
      <c r="AU118" s="38">
        <v>0</v>
      </c>
      <c r="AV118" s="38"/>
      <c r="AW118" s="38"/>
      <c r="AX118" s="38"/>
      <c r="AY118" s="38"/>
      <c r="AZ118" s="38">
        <f>AP118+AU118</f>
        <v>150.32599999999999</v>
      </c>
      <c r="BA118" s="38"/>
      <c r="BB118" s="38"/>
      <c r="BC118" s="38"/>
      <c r="BD118" s="38">
        <f>IF(AA118=0,0,AP118/AA118*100-100)</f>
        <v>-1.596569894936664</v>
      </c>
      <c r="BE118" s="38"/>
      <c r="BF118" s="38"/>
      <c r="BG118" s="38"/>
      <c r="BH118" s="38"/>
      <c r="BI118" s="38">
        <f>IF(AF118=0,0,AU118/AF118*100-100)</f>
        <v>0</v>
      </c>
      <c r="BJ118" s="38"/>
      <c r="BK118" s="38"/>
      <c r="BL118" s="38"/>
      <c r="BM118" s="38"/>
      <c r="BN118" s="38">
        <f>IF(AK118=0,0,AZ118/AK118*100-100)</f>
        <v>-1.596569894936664</v>
      </c>
      <c r="BO118" s="38"/>
      <c r="BP118" s="38"/>
      <c r="BQ118" s="38"/>
    </row>
    <row r="119" spans="1:80" ht="25.5" customHeight="1" x14ac:dyDescent="0.2">
      <c r="A119" s="43"/>
      <c r="B119" s="43"/>
      <c r="C119" s="178" t="s">
        <v>133</v>
      </c>
      <c r="D119" s="192"/>
      <c r="E119" s="192"/>
      <c r="F119" s="192"/>
      <c r="G119" s="192"/>
      <c r="H119" s="192"/>
      <c r="I119" s="192"/>
      <c r="J119" s="192"/>
      <c r="K119" s="192"/>
      <c r="L119" s="192"/>
      <c r="M119" s="192"/>
      <c r="N119" s="192"/>
      <c r="O119" s="192"/>
      <c r="P119" s="192"/>
      <c r="Q119" s="192"/>
      <c r="R119" s="192"/>
      <c r="S119" s="192"/>
      <c r="T119" s="192"/>
      <c r="U119" s="192"/>
      <c r="V119" s="192"/>
      <c r="W119" s="192"/>
      <c r="X119" s="192"/>
      <c r="Y119" s="192"/>
      <c r="Z119" s="192"/>
      <c r="AA119" s="192"/>
      <c r="AB119" s="192"/>
      <c r="AC119" s="192"/>
      <c r="AD119" s="192"/>
      <c r="AE119" s="192"/>
      <c r="AF119" s="192"/>
      <c r="AG119" s="192"/>
      <c r="AH119" s="192"/>
      <c r="AI119" s="192"/>
      <c r="AJ119" s="192"/>
      <c r="AK119" s="192"/>
      <c r="AL119" s="192"/>
      <c r="AM119" s="192"/>
      <c r="AN119" s="192"/>
      <c r="AO119" s="192"/>
      <c r="AP119" s="192"/>
      <c r="AQ119" s="192"/>
      <c r="AR119" s="192"/>
      <c r="AS119" s="192"/>
      <c r="AT119" s="192"/>
      <c r="AU119" s="192"/>
      <c r="AV119" s="192"/>
      <c r="AW119" s="192"/>
      <c r="AX119" s="192"/>
      <c r="AY119" s="192"/>
      <c r="AZ119" s="192"/>
      <c r="BA119" s="192"/>
      <c r="BB119" s="192"/>
      <c r="BC119" s="192"/>
      <c r="BD119" s="192"/>
      <c r="BE119" s="192"/>
      <c r="BF119" s="192"/>
      <c r="BG119" s="192"/>
      <c r="BH119" s="192"/>
      <c r="BI119" s="192"/>
      <c r="BJ119" s="192"/>
      <c r="BK119" s="192"/>
      <c r="BL119" s="192"/>
      <c r="BM119" s="192"/>
      <c r="BN119" s="192"/>
      <c r="BO119" s="192"/>
      <c r="BP119" s="192"/>
      <c r="BQ119" s="193"/>
      <c r="CB119" s="1" t="s">
        <v>143</v>
      </c>
    </row>
    <row r="120" spans="1:80" s="171" customFormat="1" ht="15" customHeight="1" x14ac:dyDescent="0.2">
      <c r="A120" s="133"/>
      <c r="B120" s="133"/>
      <c r="C120" s="181" t="s">
        <v>134</v>
      </c>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3"/>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row>
    <row r="121" spans="1:80" ht="15" customHeight="1" x14ac:dyDescent="0.2">
      <c r="A121" s="43"/>
      <c r="B121" s="43"/>
      <c r="C121" s="178" t="s">
        <v>135</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38">
        <v>100</v>
      </c>
      <c r="AB121" s="38"/>
      <c r="AC121" s="38"/>
      <c r="AD121" s="38"/>
      <c r="AE121" s="38"/>
      <c r="AF121" s="38">
        <v>0</v>
      </c>
      <c r="AG121" s="38"/>
      <c r="AH121" s="38"/>
      <c r="AI121" s="38"/>
      <c r="AJ121" s="38"/>
      <c r="AK121" s="38">
        <v>100</v>
      </c>
      <c r="AL121" s="38"/>
      <c r="AM121" s="38"/>
      <c r="AN121" s="38"/>
      <c r="AO121" s="38"/>
      <c r="AP121" s="38">
        <v>100</v>
      </c>
      <c r="AQ121" s="38"/>
      <c r="AR121" s="38"/>
      <c r="AS121" s="38"/>
      <c r="AT121" s="38"/>
      <c r="AU121" s="38">
        <v>0</v>
      </c>
      <c r="AV121" s="38"/>
      <c r="AW121" s="38"/>
      <c r="AX121" s="38"/>
      <c r="AY121" s="38"/>
      <c r="AZ121" s="38">
        <f>AP121+AU121</f>
        <v>100</v>
      </c>
      <c r="BA121" s="38"/>
      <c r="BB121" s="38"/>
      <c r="BC121" s="38"/>
      <c r="BD121" s="38">
        <f>IF(AA121=0,0,AP121/AA121*100-100)</f>
        <v>0</v>
      </c>
      <c r="BE121" s="38"/>
      <c r="BF121" s="38"/>
      <c r="BG121" s="38"/>
      <c r="BH121" s="38"/>
      <c r="BI121" s="38">
        <f>IF(AF121=0,0,AU121/AF121*100-100)</f>
        <v>0</v>
      </c>
      <c r="BJ121" s="38"/>
      <c r="BK121" s="38"/>
      <c r="BL121" s="38"/>
      <c r="BM121" s="38"/>
      <c r="BN121" s="38">
        <f>IF(AK121=0,0,AZ121/AK121*100-100)</f>
        <v>0</v>
      </c>
      <c r="BO121" s="38"/>
      <c r="BP121" s="38"/>
      <c r="BQ121" s="38"/>
    </row>
    <row r="122" spans="1:80" ht="25.5" customHeight="1" x14ac:dyDescent="0.2">
      <c r="A122" s="43"/>
      <c r="B122" s="43"/>
      <c r="C122" s="178" t="s">
        <v>136</v>
      </c>
      <c r="D122" s="188"/>
      <c r="E122" s="188"/>
      <c r="F122" s="188"/>
      <c r="G122" s="188"/>
      <c r="H122" s="188"/>
      <c r="I122" s="188"/>
      <c r="J122" s="188"/>
      <c r="K122" s="188"/>
      <c r="L122" s="188"/>
      <c r="M122" s="188"/>
      <c r="N122" s="188"/>
      <c r="O122" s="188"/>
      <c r="P122" s="188"/>
      <c r="Q122" s="188"/>
      <c r="R122" s="188"/>
      <c r="S122" s="188"/>
      <c r="T122" s="188"/>
      <c r="U122" s="188"/>
      <c r="V122" s="188"/>
      <c r="W122" s="188"/>
      <c r="X122" s="188"/>
      <c r="Y122" s="188"/>
      <c r="Z122" s="189"/>
      <c r="AA122" s="38">
        <v>100</v>
      </c>
      <c r="AB122" s="38"/>
      <c r="AC122" s="38"/>
      <c r="AD122" s="38"/>
      <c r="AE122" s="38"/>
      <c r="AF122" s="38">
        <v>0</v>
      </c>
      <c r="AG122" s="38"/>
      <c r="AH122" s="38"/>
      <c r="AI122" s="38"/>
      <c r="AJ122" s="38"/>
      <c r="AK122" s="38">
        <v>100</v>
      </c>
      <c r="AL122" s="38"/>
      <c r="AM122" s="38"/>
      <c r="AN122" s="38"/>
      <c r="AO122" s="38"/>
      <c r="AP122" s="38">
        <v>100</v>
      </c>
      <c r="AQ122" s="38"/>
      <c r="AR122" s="38"/>
      <c r="AS122" s="38"/>
      <c r="AT122" s="38"/>
      <c r="AU122" s="38">
        <v>0</v>
      </c>
      <c r="AV122" s="38"/>
      <c r="AW122" s="38"/>
      <c r="AX122" s="38"/>
      <c r="AY122" s="38"/>
      <c r="AZ122" s="38">
        <f>AP122+AU122</f>
        <v>100</v>
      </c>
      <c r="BA122" s="38"/>
      <c r="BB122" s="38"/>
      <c r="BC122" s="38"/>
      <c r="BD122" s="38">
        <f>IF(AA122=0,0,AP122/AA122*100-100)</f>
        <v>0</v>
      </c>
      <c r="BE122" s="38"/>
      <c r="BF122" s="38"/>
      <c r="BG122" s="38"/>
      <c r="BH122" s="38"/>
      <c r="BI122" s="38">
        <f>IF(AF122=0,0,AU122/AF122*100-100)</f>
        <v>0</v>
      </c>
      <c r="BJ122" s="38"/>
      <c r="BK122" s="38"/>
      <c r="BL122" s="38"/>
      <c r="BM122" s="38"/>
      <c r="BN122" s="38">
        <f>IF(AK122=0,0,AZ122/AK122*100-100)</f>
        <v>0</v>
      </c>
      <c r="BO122" s="38"/>
      <c r="BP122" s="38"/>
      <c r="BQ122" s="38"/>
    </row>
    <row r="123" spans="1:80" ht="15.75" customHeight="1" x14ac:dyDescent="0.2">
      <c r="A123" s="52" t="s">
        <v>61</v>
      </c>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row>
    <row r="124" spans="1:80" ht="15" customHeight="1" x14ac:dyDescent="0.2">
      <c r="A124" s="51" t="s">
        <v>153</v>
      </c>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c r="BI124" s="51"/>
      <c r="BJ124" s="51"/>
      <c r="BK124" s="51"/>
      <c r="BL124" s="51"/>
      <c r="BM124" s="51"/>
      <c r="BN124" s="51"/>
    </row>
    <row r="125" spans="1:80" s="30" customFormat="1" ht="47.25" customHeight="1" x14ac:dyDescent="0.2">
      <c r="A125" s="129" t="s">
        <v>62</v>
      </c>
      <c r="B125" s="129"/>
      <c r="C125" s="129" t="s">
        <v>4</v>
      </c>
      <c r="D125" s="129"/>
      <c r="E125" s="129"/>
      <c r="F125" s="129"/>
      <c r="G125" s="129"/>
      <c r="H125" s="129"/>
      <c r="I125" s="129"/>
      <c r="J125" s="129"/>
      <c r="K125" s="129"/>
      <c r="L125" s="129"/>
      <c r="M125" s="129"/>
      <c r="N125" s="129"/>
      <c r="O125" s="129"/>
      <c r="P125" s="129"/>
      <c r="Q125" s="129"/>
      <c r="R125" s="129"/>
      <c r="S125" s="129" t="s">
        <v>63</v>
      </c>
      <c r="T125" s="129"/>
      <c r="U125" s="129"/>
      <c r="V125" s="129"/>
      <c r="W125" s="129"/>
      <c r="X125" s="129"/>
      <c r="Y125" s="129"/>
      <c r="Z125" s="129"/>
      <c r="AA125" s="129" t="s">
        <v>64</v>
      </c>
      <c r="AB125" s="129"/>
      <c r="AC125" s="129"/>
      <c r="AD125" s="129"/>
      <c r="AE125" s="129"/>
      <c r="AF125" s="129"/>
      <c r="AG125" s="129"/>
      <c r="AH125" s="129"/>
      <c r="AI125" s="129" t="s">
        <v>65</v>
      </c>
      <c r="AJ125" s="129"/>
      <c r="AK125" s="129"/>
      <c r="AL125" s="129"/>
      <c r="AM125" s="129"/>
      <c r="AN125" s="129"/>
      <c r="AO125" s="129"/>
      <c r="AP125" s="129"/>
      <c r="AQ125" s="129" t="s">
        <v>0</v>
      </c>
      <c r="AR125" s="129"/>
      <c r="AS125" s="129"/>
      <c r="AT125" s="129"/>
      <c r="AU125" s="129"/>
      <c r="AV125" s="129"/>
      <c r="AW125" s="129"/>
      <c r="AX125" s="129"/>
      <c r="AY125" s="129" t="s">
        <v>66</v>
      </c>
      <c r="AZ125" s="43"/>
      <c r="BA125" s="43"/>
      <c r="BB125" s="43"/>
      <c r="BC125" s="43"/>
      <c r="BD125" s="43"/>
      <c r="BE125" s="43"/>
      <c r="BF125" s="43"/>
      <c r="BG125" s="129" t="s">
        <v>67</v>
      </c>
      <c r="BH125" s="43"/>
      <c r="BI125" s="43"/>
      <c r="BJ125" s="43"/>
      <c r="BK125" s="43"/>
      <c r="BL125" s="43"/>
      <c r="BM125" s="43"/>
      <c r="BN125" s="43"/>
      <c r="BO125" s="29"/>
      <c r="BP125" s="29"/>
      <c r="BQ125" s="29"/>
    </row>
    <row r="126" spans="1:80" s="30" customFormat="1" ht="18" hidden="1" customHeight="1" x14ac:dyDescent="0.2">
      <c r="A126" s="43" t="s">
        <v>11</v>
      </c>
      <c r="B126" s="43"/>
      <c r="C126" s="130" t="s">
        <v>12</v>
      </c>
      <c r="D126" s="130"/>
      <c r="E126" s="130"/>
      <c r="F126" s="130"/>
      <c r="G126" s="130"/>
      <c r="H126" s="130"/>
      <c r="I126" s="130"/>
      <c r="J126" s="130"/>
      <c r="K126" s="130"/>
      <c r="L126" s="130"/>
      <c r="M126" s="130"/>
      <c r="N126" s="130"/>
      <c r="O126" s="130"/>
      <c r="P126" s="130"/>
      <c r="Q126" s="130"/>
      <c r="R126" s="130"/>
      <c r="S126" s="131" t="s">
        <v>8</v>
      </c>
      <c r="T126" s="131"/>
      <c r="U126" s="131"/>
      <c r="V126" s="131"/>
      <c r="W126" s="131"/>
      <c r="X126" s="131" t="s">
        <v>7</v>
      </c>
      <c r="Y126" s="131"/>
      <c r="Z126" s="131"/>
      <c r="AA126" s="131"/>
      <c r="AB126" s="131"/>
      <c r="AC126" s="134" t="s">
        <v>13</v>
      </c>
      <c r="AD126" s="132"/>
      <c r="AE126" s="132"/>
      <c r="AF126" s="132"/>
      <c r="AG126" s="132"/>
      <c r="AH126" s="132"/>
      <c r="AI126" s="131" t="s">
        <v>9</v>
      </c>
      <c r="AJ126" s="131"/>
      <c r="AK126" s="131"/>
      <c r="AL126" s="131"/>
      <c r="AM126" s="131"/>
      <c r="AN126" s="131" t="s">
        <v>10</v>
      </c>
      <c r="AO126" s="131"/>
      <c r="AP126" s="131"/>
      <c r="AQ126" s="131"/>
      <c r="AR126" s="131"/>
      <c r="AS126" s="134" t="s">
        <v>13</v>
      </c>
      <c r="AT126" s="132"/>
      <c r="AU126" s="132"/>
      <c r="AV126" s="132"/>
      <c r="AW126" s="132"/>
      <c r="AX126" s="132"/>
      <c r="AY126" s="53" t="s">
        <v>14</v>
      </c>
      <c r="AZ126" s="53"/>
      <c r="BA126" s="53"/>
      <c r="BB126" s="53"/>
      <c r="BC126" s="53"/>
      <c r="BD126" s="53" t="s">
        <v>14</v>
      </c>
      <c r="BE126" s="53"/>
      <c r="BF126" s="53"/>
      <c r="BG126" s="53"/>
      <c r="BH126" s="53"/>
      <c r="BI126" s="132" t="s">
        <v>13</v>
      </c>
      <c r="BJ126" s="132"/>
      <c r="BK126" s="132"/>
      <c r="BL126" s="132"/>
      <c r="BM126" s="132"/>
      <c r="BN126" s="132"/>
      <c r="BO126" s="31"/>
      <c r="BP126" s="31"/>
      <c r="BQ126" s="31"/>
      <c r="CA126" s="30" t="s">
        <v>15</v>
      </c>
    </row>
    <row r="127" spans="1:80" s="24" customFormat="1" ht="15" customHeight="1" x14ac:dyDescent="0.25">
      <c r="A127" s="129">
        <v>1</v>
      </c>
      <c r="B127" s="129"/>
      <c r="C127" s="129">
        <v>2</v>
      </c>
      <c r="D127" s="129"/>
      <c r="E127" s="129"/>
      <c r="F127" s="129"/>
      <c r="G127" s="129"/>
      <c r="H127" s="129"/>
      <c r="I127" s="129"/>
      <c r="J127" s="129"/>
      <c r="K127" s="129"/>
      <c r="L127" s="129"/>
      <c r="M127" s="129"/>
      <c r="N127" s="129"/>
      <c r="O127" s="129"/>
      <c r="P127" s="129"/>
      <c r="Q127" s="129"/>
      <c r="R127" s="129"/>
      <c r="S127" s="129">
        <v>3</v>
      </c>
      <c r="T127" s="43"/>
      <c r="U127" s="43"/>
      <c r="V127" s="43"/>
      <c r="W127" s="43"/>
      <c r="X127" s="43"/>
      <c r="Y127" s="43"/>
      <c r="Z127" s="43"/>
      <c r="AA127" s="129">
        <v>4</v>
      </c>
      <c r="AB127" s="43"/>
      <c r="AC127" s="43"/>
      <c r="AD127" s="43"/>
      <c r="AE127" s="43"/>
      <c r="AF127" s="43"/>
      <c r="AG127" s="43"/>
      <c r="AH127" s="43"/>
      <c r="AI127" s="129">
        <v>5</v>
      </c>
      <c r="AJ127" s="43"/>
      <c r="AK127" s="43"/>
      <c r="AL127" s="43"/>
      <c r="AM127" s="43"/>
      <c r="AN127" s="43"/>
      <c r="AO127" s="43"/>
      <c r="AP127" s="43"/>
      <c r="AQ127" s="129" t="s">
        <v>68</v>
      </c>
      <c r="AR127" s="43"/>
      <c r="AS127" s="43"/>
      <c r="AT127" s="43"/>
      <c r="AU127" s="43"/>
      <c r="AV127" s="43"/>
      <c r="AW127" s="43"/>
      <c r="AX127" s="43"/>
      <c r="AY127" s="129">
        <v>7</v>
      </c>
      <c r="AZ127" s="43"/>
      <c r="BA127" s="43"/>
      <c r="BB127" s="43"/>
      <c r="BC127" s="43"/>
      <c r="BD127" s="43"/>
      <c r="BE127" s="43"/>
      <c r="BF127" s="43"/>
      <c r="BG127" s="151" t="s">
        <v>69</v>
      </c>
      <c r="BH127" s="43"/>
      <c r="BI127" s="43"/>
      <c r="BJ127" s="43"/>
      <c r="BK127" s="43"/>
      <c r="BL127" s="43"/>
      <c r="BM127" s="43"/>
      <c r="BN127" s="43"/>
      <c r="BO127" s="28"/>
      <c r="BP127" s="28"/>
      <c r="BQ127" s="28"/>
    </row>
    <row r="128" spans="1:80" s="33" customFormat="1" ht="16.5" customHeight="1" x14ac:dyDescent="0.25">
      <c r="A128" s="133" t="s">
        <v>5</v>
      </c>
      <c r="B128" s="133"/>
      <c r="C128" s="85" t="s">
        <v>70</v>
      </c>
      <c r="D128" s="85"/>
      <c r="E128" s="85"/>
      <c r="F128" s="85"/>
      <c r="G128" s="85"/>
      <c r="H128" s="85"/>
      <c r="I128" s="85"/>
      <c r="J128" s="85"/>
      <c r="K128" s="85"/>
      <c r="L128" s="85"/>
      <c r="M128" s="85"/>
      <c r="N128" s="85"/>
      <c r="O128" s="85"/>
      <c r="P128" s="85"/>
      <c r="Q128" s="85"/>
      <c r="R128" s="85"/>
      <c r="S128" s="150" t="s">
        <v>41</v>
      </c>
      <c r="T128" s="137"/>
      <c r="U128" s="137"/>
      <c r="V128" s="137"/>
      <c r="W128" s="137"/>
      <c r="X128" s="137"/>
      <c r="Y128" s="137"/>
      <c r="Z128" s="137"/>
      <c r="AA128" s="147">
        <f>AA129+AA130+AA131+AA132</f>
        <v>0</v>
      </c>
      <c r="AB128" s="142"/>
      <c r="AC128" s="142"/>
      <c r="AD128" s="142"/>
      <c r="AE128" s="142"/>
      <c r="AF128" s="142"/>
      <c r="AG128" s="142"/>
      <c r="AH128" s="142"/>
      <c r="AI128" s="147">
        <f>AI129+AI130+AI131+AI132</f>
        <v>0</v>
      </c>
      <c r="AJ128" s="142"/>
      <c r="AK128" s="142"/>
      <c r="AL128" s="142"/>
      <c r="AM128" s="142"/>
      <c r="AN128" s="142"/>
      <c r="AO128" s="142"/>
      <c r="AP128" s="142"/>
      <c r="AQ128" s="147">
        <f>AQ129+AQ130+AQ131+AQ132</f>
        <v>0</v>
      </c>
      <c r="AR128" s="142"/>
      <c r="AS128" s="142"/>
      <c r="AT128" s="142"/>
      <c r="AU128" s="142"/>
      <c r="AV128" s="142"/>
      <c r="AW128" s="142"/>
      <c r="AX128" s="142"/>
      <c r="AY128" s="143" t="s">
        <v>41</v>
      </c>
      <c r="AZ128" s="144"/>
      <c r="BA128" s="144"/>
      <c r="BB128" s="144"/>
      <c r="BC128" s="144"/>
      <c r="BD128" s="144"/>
      <c r="BE128" s="144"/>
      <c r="BF128" s="144"/>
      <c r="BG128" s="143" t="s">
        <v>41</v>
      </c>
      <c r="BH128" s="144"/>
      <c r="BI128" s="144"/>
      <c r="BJ128" s="144"/>
      <c r="BK128" s="144"/>
      <c r="BL128" s="144"/>
      <c r="BM128" s="144"/>
      <c r="BN128" s="144"/>
      <c r="BO128" s="32"/>
      <c r="BP128" s="32"/>
      <c r="BQ128" s="32"/>
    </row>
    <row r="129" spans="1:107" s="30" customFormat="1" ht="14.25" customHeight="1" x14ac:dyDescent="0.2">
      <c r="A129" s="43"/>
      <c r="B129" s="43"/>
      <c r="C129" s="135" t="s">
        <v>71</v>
      </c>
      <c r="D129" s="135"/>
      <c r="E129" s="135"/>
      <c r="F129" s="135"/>
      <c r="G129" s="135"/>
      <c r="H129" s="135"/>
      <c r="I129" s="135"/>
      <c r="J129" s="135"/>
      <c r="K129" s="135"/>
      <c r="L129" s="135"/>
      <c r="M129" s="135"/>
      <c r="N129" s="135"/>
      <c r="O129" s="135"/>
      <c r="P129" s="135"/>
      <c r="Q129" s="135"/>
      <c r="R129" s="135"/>
      <c r="S129" s="136" t="s">
        <v>41</v>
      </c>
      <c r="T129" s="137"/>
      <c r="U129" s="137"/>
      <c r="V129" s="137"/>
      <c r="W129" s="137"/>
      <c r="X129" s="137"/>
      <c r="Y129" s="137"/>
      <c r="Z129" s="137"/>
      <c r="AA129" s="141">
        <v>0</v>
      </c>
      <c r="AB129" s="142"/>
      <c r="AC129" s="142"/>
      <c r="AD129" s="142"/>
      <c r="AE129" s="142"/>
      <c r="AF129" s="142"/>
      <c r="AG129" s="142"/>
      <c r="AH129" s="142"/>
      <c r="AI129" s="138">
        <v>0</v>
      </c>
      <c r="AJ129" s="139"/>
      <c r="AK129" s="139"/>
      <c r="AL129" s="139"/>
      <c r="AM129" s="139"/>
      <c r="AN129" s="139"/>
      <c r="AO129" s="139"/>
      <c r="AP129" s="140"/>
      <c r="AQ129" s="141">
        <f>AI129-AA129</f>
        <v>0</v>
      </c>
      <c r="AR129" s="142"/>
      <c r="AS129" s="142"/>
      <c r="AT129" s="142"/>
      <c r="AU129" s="142"/>
      <c r="AV129" s="142"/>
      <c r="AW129" s="142"/>
      <c r="AX129" s="142"/>
      <c r="AY129" s="152" t="s">
        <v>41</v>
      </c>
      <c r="AZ129" s="144"/>
      <c r="BA129" s="144"/>
      <c r="BB129" s="144"/>
      <c r="BC129" s="144"/>
      <c r="BD129" s="144"/>
      <c r="BE129" s="144"/>
      <c r="BF129" s="144"/>
      <c r="BG129" s="152" t="s">
        <v>41</v>
      </c>
      <c r="BH129" s="144"/>
      <c r="BI129" s="144"/>
      <c r="BJ129" s="144"/>
      <c r="BK129" s="144"/>
      <c r="BL129" s="144"/>
      <c r="BM129" s="144"/>
      <c r="BN129" s="144"/>
      <c r="BO129" s="31"/>
      <c r="BP129" s="31"/>
      <c r="BQ129" s="31"/>
    </row>
    <row r="130" spans="1:107" s="30" customFormat="1" ht="31.5" customHeight="1" x14ac:dyDescent="0.2">
      <c r="A130" s="43"/>
      <c r="B130" s="43"/>
      <c r="C130" s="135" t="s">
        <v>72</v>
      </c>
      <c r="D130" s="135"/>
      <c r="E130" s="135"/>
      <c r="F130" s="135"/>
      <c r="G130" s="135"/>
      <c r="H130" s="135"/>
      <c r="I130" s="135"/>
      <c r="J130" s="135"/>
      <c r="K130" s="135"/>
      <c r="L130" s="135"/>
      <c r="M130" s="135"/>
      <c r="N130" s="135"/>
      <c r="O130" s="135"/>
      <c r="P130" s="135"/>
      <c r="Q130" s="135"/>
      <c r="R130" s="135"/>
      <c r="S130" s="136" t="s">
        <v>41</v>
      </c>
      <c r="T130" s="137"/>
      <c r="U130" s="137"/>
      <c r="V130" s="137"/>
      <c r="W130" s="137"/>
      <c r="X130" s="137"/>
      <c r="Y130" s="137"/>
      <c r="Z130" s="137"/>
      <c r="AA130" s="141">
        <v>0</v>
      </c>
      <c r="AB130" s="142"/>
      <c r="AC130" s="142"/>
      <c r="AD130" s="142"/>
      <c r="AE130" s="142"/>
      <c r="AF130" s="142"/>
      <c r="AG130" s="142"/>
      <c r="AH130" s="142"/>
      <c r="AI130" s="141">
        <v>0</v>
      </c>
      <c r="AJ130" s="142"/>
      <c r="AK130" s="142"/>
      <c r="AL130" s="142"/>
      <c r="AM130" s="142"/>
      <c r="AN130" s="142"/>
      <c r="AO130" s="142"/>
      <c r="AP130" s="142"/>
      <c r="AQ130" s="141">
        <f>AI130-AA130</f>
        <v>0</v>
      </c>
      <c r="AR130" s="142"/>
      <c r="AS130" s="142"/>
      <c r="AT130" s="142"/>
      <c r="AU130" s="142"/>
      <c r="AV130" s="142"/>
      <c r="AW130" s="142"/>
      <c r="AX130" s="142"/>
      <c r="AY130" s="152" t="s">
        <v>41</v>
      </c>
      <c r="AZ130" s="144"/>
      <c r="BA130" s="144"/>
      <c r="BB130" s="144"/>
      <c r="BC130" s="144"/>
      <c r="BD130" s="144"/>
      <c r="BE130" s="144"/>
      <c r="BF130" s="144"/>
      <c r="BG130" s="152" t="s">
        <v>41</v>
      </c>
      <c r="BH130" s="144"/>
      <c r="BI130" s="144"/>
      <c r="BJ130" s="144"/>
      <c r="BK130" s="144"/>
      <c r="BL130" s="144"/>
      <c r="BM130" s="144"/>
      <c r="BN130" s="144"/>
      <c r="BO130" s="31"/>
      <c r="BP130" s="31"/>
      <c r="BQ130" s="31"/>
    </row>
    <row r="131" spans="1:107" s="24" customFormat="1" ht="15.75" customHeight="1" x14ac:dyDescent="0.25">
      <c r="A131" s="43"/>
      <c r="B131" s="43"/>
      <c r="C131" s="135" t="s">
        <v>73</v>
      </c>
      <c r="D131" s="135"/>
      <c r="E131" s="135"/>
      <c r="F131" s="135"/>
      <c r="G131" s="135"/>
      <c r="H131" s="135"/>
      <c r="I131" s="135"/>
      <c r="J131" s="135"/>
      <c r="K131" s="135"/>
      <c r="L131" s="135"/>
      <c r="M131" s="135"/>
      <c r="N131" s="135"/>
      <c r="O131" s="135"/>
      <c r="P131" s="135"/>
      <c r="Q131" s="135"/>
      <c r="R131" s="135"/>
      <c r="S131" s="136" t="s">
        <v>41</v>
      </c>
      <c r="T131" s="137"/>
      <c r="U131" s="137"/>
      <c r="V131" s="137"/>
      <c r="W131" s="137"/>
      <c r="X131" s="137"/>
      <c r="Y131" s="137"/>
      <c r="Z131" s="137"/>
      <c r="AA131" s="141">
        <v>0</v>
      </c>
      <c r="AB131" s="142"/>
      <c r="AC131" s="142"/>
      <c r="AD131" s="142"/>
      <c r="AE131" s="142"/>
      <c r="AF131" s="142"/>
      <c r="AG131" s="142"/>
      <c r="AH131" s="142"/>
      <c r="AI131" s="141">
        <v>0</v>
      </c>
      <c r="AJ131" s="142"/>
      <c r="AK131" s="142"/>
      <c r="AL131" s="142"/>
      <c r="AM131" s="142"/>
      <c r="AN131" s="142"/>
      <c r="AO131" s="142"/>
      <c r="AP131" s="142"/>
      <c r="AQ131" s="141">
        <f>AI131-AA131</f>
        <v>0</v>
      </c>
      <c r="AR131" s="142"/>
      <c r="AS131" s="142"/>
      <c r="AT131" s="142"/>
      <c r="AU131" s="142"/>
      <c r="AV131" s="142"/>
      <c r="AW131" s="142"/>
      <c r="AX131" s="142"/>
      <c r="AY131" s="152" t="s">
        <v>41</v>
      </c>
      <c r="AZ131" s="144"/>
      <c r="BA131" s="144"/>
      <c r="BB131" s="144"/>
      <c r="BC131" s="144"/>
      <c r="BD131" s="144"/>
      <c r="BE131" s="144"/>
      <c r="BF131" s="144"/>
      <c r="BG131" s="152" t="s">
        <v>41</v>
      </c>
      <c r="BH131" s="144"/>
      <c r="BI131" s="144"/>
      <c r="BJ131" s="144"/>
      <c r="BK131" s="144"/>
      <c r="BL131" s="144"/>
      <c r="BM131" s="144"/>
      <c r="BN131" s="144"/>
      <c r="BO131" s="28"/>
      <c r="BP131" s="28"/>
      <c r="BQ131" s="28"/>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row>
    <row r="132" spans="1:107" s="33" customFormat="1" ht="15" customHeight="1" x14ac:dyDescent="0.25">
      <c r="A132" s="43"/>
      <c r="B132" s="43"/>
      <c r="C132" s="135" t="s">
        <v>74</v>
      </c>
      <c r="D132" s="135"/>
      <c r="E132" s="135"/>
      <c r="F132" s="135"/>
      <c r="G132" s="135"/>
      <c r="H132" s="135"/>
      <c r="I132" s="135"/>
      <c r="J132" s="135"/>
      <c r="K132" s="135"/>
      <c r="L132" s="135"/>
      <c r="M132" s="135"/>
      <c r="N132" s="135"/>
      <c r="O132" s="135"/>
      <c r="P132" s="135"/>
      <c r="Q132" s="135"/>
      <c r="R132" s="135"/>
      <c r="S132" s="136" t="s">
        <v>41</v>
      </c>
      <c r="T132" s="137"/>
      <c r="U132" s="137"/>
      <c r="V132" s="137"/>
      <c r="W132" s="137"/>
      <c r="X132" s="137"/>
      <c r="Y132" s="137"/>
      <c r="Z132" s="137"/>
      <c r="AA132" s="141">
        <v>0</v>
      </c>
      <c r="AB132" s="142"/>
      <c r="AC132" s="142"/>
      <c r="AD132" s="142"/>
      <c r="AE132" s="142"/>
      <c r="AF132" s="142"/>
      <c r="AG132" s="142"/>
      <c r="AH132" s="142"/>
      <c r="AI132" s="141">
        <v>0</v>
      </c>
      <c r="AJ132" s="142"/>
      <c r="AK132" s="142"/>
      <c r="AL132" s="142"/>
      <c r="AM132" s="142"/>
      <c r="AN132" s="142"/>
      <c r="AO132" s="142"/>
      <c r="AP132" s="142"/>
      <c r="AQ132" s="141">
        <f>AI132-AA132</f>
        <v>0</v>
      </c>
      <c r="AR132" s="142"/>
      <c r="AS132" s="142"/>
      <c r="AT132" s="142"/>
      <c r="AU132" s="142"/>
      <c r="AV132" s="142"/>
      <c r="AW132" s="142"/>
      <c r="AX132" s="142"/>
      <c r="AY132" s="152" t="s">
        <v>41</v>
      </c>
      <c r="AZ132" s="144"/>
      <c r="BA132" s="144"/>
      <c r="BB132" s="144"/>
      <c r="BC132" s="144"/>
      <c r="BD132" s="144"/>
      <c r="BE132" s="144"/>
      <c r="BF132" s="144"/>
      <c r="BG132" s="152" t="s">
        <v>41</v>
      </c>
      <c r="BH132" s="144"/>
      <c r="BI132" s="144"/>
      <c r="BJ132" s="144"/>
      <c r="BK132" s="144"/>
      <c r="BL132" s="144"/>
      <c r="BM132" s="144"/>
      <c r="BN132" s="144"/>
      <c r="BO132" s="32"/>
      <c r="BP132" s="32"/>
      <c r="BQ132" s="32"/>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row>
    <row r="133" spans="1:107" ht="15.75" customHeight="1" x14ac:dyDescent="0.2">
      <c r="A133" s="207" t="s">
        <v>163</v>
      </c>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c r="AJ133" s="179"/>
      <c r="AK133" s="179"/>
      <c r="AL133" s="179"/>
      <c r="AM133" s="179"/>
      <c r="AN133" s="179"/>
      <c r="AO133" s="179"/>
      <c r="AP133" s="179"/>
      <c r="AQ133" s="179"/>
      <c r="AR133" s="179"/>
      <c r="AS133" s="179"/>
      <c r="AT133" s="179"/>
      <c r="AU133" s="179"/>
      <c r="AV133" s="179"/>
      <c r="AW133" s="179"/>
      <c r="AX133" s="179"/>
      <c r="AY133" s="179"/>
      <c r="AZ133" s="179"/>
      <c r="BA133" s="179"/>
      <c r="BB133" s="179"/>
      <c r="BC133" s="179"/>
      <c r="BD133" s="179"/>
      <c r="BE133" s="179"/>
      <c r="BF133" s="179"/>
      <c r="BG133" s="179"/>
      <c r="BH133" s="179"/>
      <c r="BI133" s="179"/>
      <c r="BJ133" s="179"/>
      <c r="BK133" s="179"/>
      <c r="BL133" s="179"/>
      <c r="BM133" s="179"/>
      <c r="BN133" s="180"/>
      <c r="BO133" s="6"/>
      <c r="BP133" s="6"/>
      <c r="BQ133" s="6"/>
    </row>
    <row r="134" spans="1:107" s="37" customFormat="1" ht="15" customHeight="1" x14ac:dyDescent="0.2">
      <c r="A134" s="133" t="s">
        <v>22</v>
      </c>
      <c r="B134" s="133"/>
      <c r="C134" s="85" t="s">
        <v>75</v>
      </c>
      <c r="D134" s="85"/>
      <c r="E134" s="85"/>
      <c r="F134" s="85"/>
      <c r="G134" s="85"/>
      <c r="H134" s="85"/>
      <c r="I134" s="85"/>
      <c r="J134" s="85"/>
      <c r="K134" s="85"/>
      <c r="L134" s="85"/>
      <c r="M134" s="85"/>
      <c r="N134" s="85"/>
      <c r="O134" s="85"/>
      <c r="P134" s="85"/>
      <c r="Q134" s="85"/>
      <c r="R134" s="85"/>
      <c r="S134" s="150" t="s">
        <v>41</v>
      </c>
      <c r="T134" s="137"/>
      <c r="U134" s="137"/>
      <c r="V134" s="137"/>
      <c r="W134" s="137"/>
      <c r="X134" s="137"/>
      <c r="Y134" s="137"/>
      <c r="Z134" s="137"/>
      <c r="AA134" s="147">
        <v>0</v>
      </c>
      <c r="AB134" s="142"/>
      <c r="AC134" s="142"/>
      <c r="AD134" s="142"/>
      <c r="AE134" s="142"/>
      <c r="AF134" s="142"/>
      <c r="AG134" s="142"/>
      <c r="AH134" s="142"/>
      <c r="AI134" s="147">
        <v>0</v>
      </c>
      <c r="AJ134" s="142"/>
      <c r="AK134" s="142"/>
      <c r="AL134" s="142"/>
      <c r="AM134" s="142"/>
      <c r="AN134" s="142"/>
      <c r="AO134" s="142"/>
      <c r="AP134" s="142"/>
      <c r="AQ134" s="153">
        <f>AI134-AA134</f>
        <v>0</v>
      </c>
      <c r="AR134" s="154"/>
      <c r="AS134" s="154"/>
      <c r="AT134" s="154"/>
      <c r="AU134" s="154"/>
      <c r="AV134" s="154"/>
      <c r="AW134" s="154"/>
      <c r="AX134" s="154"/>
      <c r="AY134" s="143" t="s">
        <v>41</v>
      </c>
      <c r="AZ134" s="144"/>
      <c r="BA134" s="144"/>
      <c r="BB134" s="144"/>
      <c r="BC134" s="144"/>
      <c r="BD134" s="144"/>
      <c r="BE134" s="144"/>
      <c r="BF134" s="144"/>
      <c r="BG134" s="143" t="s">
        <v>41</v>
      </c>
      <c r="BH134" s="144"/>
      <c r="BI134" s="144"/>
      <c r="BJ134" s="144"/>
      <c r="BK134" s="144"/>
      <c r="BL134" s="144"/>
      <c r="BM134" s="144"/>
      <c r="BN134" s="144"/>
      <c r="BO134" s="31"/>
      <c r="BP134" s="31"/>
      <c r="BQ134" s="31"/>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36"/>
      <c r="CS134" s="36"/>
      <c r="CT134" s="36"/>
      <c r="CU134" s="36"/>
      <c r="CV134" s="36"/>
      <c r="CW134" s="36"/>
      <c r="CX134" s="36"/>
      <c r="CY134" s="36"/>
      <c r="CZ134" s="36"/>
      <c r="DA134" s="36"/>
      <c r="DB134" s="36"/>
      <c r="DC134" s="36"/>
    </row>
    <row r="135" spans="1:107" ht="15.75" customHeight="1" x14ac:dyDescent="0.2">
      <c r="A135" s="207" t="s">
        <v>164</v>
      </c>
      <c r="B135" s="179"/>
      <c r="C135" s="179"/>
      <c r="D135" s="179"/>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c r="AA135" s="179"/>
      <c r="AB135" s="179"/>
      <c r="AC135" s="179"/>
      <c r="AD135" s="179"/>
      <c r="AE135" s="179"/>
      <c r="AF135" s="179"/>
      <c r="AG135" s="179"/>
      <c r="AH135" s="179"/>
      <c r="AI135" s="179"/>
      <c r="AJ135" s="179"/>
      <c r="AK135" s="179"/>
      <c r="AL135" s="179"/>
      <c r="AM135" s="179"/>
      <c r="AN135" s="179"/>
      <c r="AO135" s="179"/>
      <c r="AP135" s="179"/>
      <c r="AQ135" s="179"/>
      <c r="AR135" s="179"/>
      <c r="AS135" s="179"/>
      <c r="AT135" s="179"/>
      <c r="AU135" s="179"/>
      <c r="AV135" s="179"/>
      <c r="AW135" s="179"/>
      <c r="AX135" s="179"/>
      <c r="AY135" s="179"/>
      <c r="AZ135" s="179"/>
      <c r="BA135" s="179"/>
      <c r="BB135" s="179"/>
      <c r="BC135" s="179"/>
      <c r="BD135" s="179"/>
      <c r="BE135" s="179"/>
      <c r="BF135" s="179"/>
      <c r="BG135" s="179"/>
      <c r="BH135" s="179"/>
      <c r="BI135" s="179"/>
      <c r="BJ135" s="179"/>
      <c r="BK135" s="179"/>
      <c r="BL135" s="179"/>
      <c r="BM135" s="179"/>
      <c r="BN135" s="180"/>
      <c r="BO135" s="6"/>
      <c r="BP135" s="6"/>
      <c r="BQ135" s="6"/>
    </row>
    <row r="136" spans="1:107" ht="15.75" customHeight="1" x14ac:dyDescent="0.2">
      <c r="A136" s="207" t="s">
        <v>165</v>
      </c>
      <c r="B136" s="179"/>
      <c r="C136" s="179"/>
      <c r="D136" s="179"/>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c r="AA136" s="179"/>
      <c r="AB136" s="179"/>
      <c r="AC136" s="179"/>
      <c r="AD136" s="179"/>
      <c r="AE136" s="179"/>
      <c r="AF136" s="179"/>
      <c r="AG136" s="179"/>
      <c r="AH136" s="179"/>
      <c r="AI136" s="179"/>
      <c r="AJ136" s="179"/>
      <c r="AK136" s="179"/>
      <c r="AL136" s="179"/>
      <c r="AM136" s="179"/>
      <c r="AN136" s="179"/>
      <c r="AO136" s="179"/>
      <c r="AP136" s="179"/>
      <c r="AQ136" s="179"/>
      <c r="AR136" s="179"/>
      <c r="AS136" s="179"/>
      <c r="AT136" s="179"/>
      <c r="AU136" s="179"/>
      <c r="AV136" s="179"/>
      <c r="AW136" s="179"/>
      <c r="AX136" s="179"/>
      <c r="AY136" s="179"/>
      <c r="AZ136" s="179"/>
      <c r="BA136" s="179"/>
      <c r="BB136" s="179"/>
      <c r="BC136" s="179"/>
      <c r="BD136" s="179"/>
      <c r="BE136" s="179"/>
      <c r="BF136" s="179"/>
      <c r="BG136" s="179"/>
      <c r="BH136" s="179"/>
      <c r="BI136" s="179"/>
      <c r="BJ136" s="179"/>
      <c r="BK136" s="179"/>
      <c r="BL136" s="179"/>
      <c r="BM136" s="179"/>
      <c r="BN136" s="180"/>
      <c r="BO136" s="6"/>
      <c r="BP136" s="6"/>
      <c r="BQ136" s="6"/>
    </row>
    <row r="137" spans="1:107" s="33" customFormat="1" ht="15.75" customHeight="1" x14ac:dyDescent="0.25">
      <c r="A137" s="149" t="s">
        <v>45</v>
      </c>
      <c r="B137" s="149"/>
      <c r="C137" s="85" t="s">
        <v>76</v>
      </c>
      <c r="D137" s="85"/>
      <c r="E137" s="85"/>
      <c r="F137" s="85"/>
      <c r="G137" s="85"/>
      <c r="H137" s="85"/>
      <c r="I137" s="85"/>
      <c r="J137" s="85"/>
      <c r="K137" s="85"/>
      <c r="L137" s="85"/>
      <c r="M137" s="85"/>
      <c r="N137" s="85"/>
      <c r="O137" s="85"/>
      <c r="P137" s="85"/>
      <c r="Q137" s="85"/>
      <c r="R137" s="85"/>
      <c r="S137" s="145"/>
      <c r="T137" s="146"/>
      <c r="U137" s="146"/>
      <c r="V137" s="146"/>
      <c r="W137" s="146"/>
      <c r="X137" s="146"/>
      <c r="Y137" s="146"/>
      <c r="Z137" s="146"/>
      <c r="AA137" s="147">
        <v>0</v>
      </c>
      <c r="AB137" s="148"/>
      <c r="AC137" s="148"/>
      <c r="AD137" s="148"/>
      <c r="AE137" s="148"/>
      <c r="AF137" s="148"/>
      <c r="AG137" s="148"/>
      <c r="AH137" s="148"/>
      <c r="AI137" s="147">
        <v>0</v>
      </c>
      <c r="AJ137" s="148"/>
      <c r="AK137" s="148"/>
      <c r="AL137" s="148"/>
      <c r="AM137" s="148"/>
      <c r="AN137" s="148"/>
      <c r="AO137" s="148"/>
      <c r="AP137" s="148"/>
      <c r="AQ137" s="147">
        <f>AI137-AA137</f>
        <v>0</v>
      </c>
      <c r="AR137" s="148"/>
      <c r="AS137" s="148"/>
      <c r="AT137" s="148"/>
      <c r="AU137" s="148"/>
      <c r="AV137" s="148"/>
      <c r="AW137" s="148"/>
      <c r="AX137" s="148"/>
      <c r="AY137" s="143" t="s">
        <v>41</v>
      </c>
      <c r="AZ137" s="144"/>
      <c r="BA137" s="144"/>
      <c r="BB137" s="144"/>
      <c r="BC137" s="144"/>
      <c r="BD137" s="144"/>
      <c r="BE137" s="144"/>
      <c r="BF137" s="144"/>
      <c r="BG137" s="143" t="s">
        <v>41</v>
      </c>
      <c r="BH137" s="144"/>
      <c r="BI137" s="144"/>
      <c r="BJ137" s="144"/>
      <c r="BK137" s="144"/>
      <c r="BL137" s="144"/>
      <c r="BM137" s="144"/>
      <c r="BN137" s="144"/>
      <c r="BO137" s="32"/>
      <c r="BP137" s="32"/>
      <c r="BQ137" s="32"/>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row>
    <row r="138" spans="1:107" s="24" customFormat="1" ht="15.75" hidden="1" customHeight="1" x14ac:dyDescent="0.25">
      <c r="A138" s="43" t="s">
        <v>11</v>
      </c>
      <c r="B138" s="43"/>
      <c r="C138" s="135" t="s">
        <v>12</v>
      </c>
      <c r="D138" s="135"/>
      <c r="E138" s="135"/>
      <c r="F138" s="135"/>
      <c r="G138" s="135"/>
      <c r="H138" s="135"/>
      <c r="I138" s="135"/>
      <c r="J138" s="135"/>
      <c r="K138" s="135"/>
      <c r="L138" s="135"/>
      <c r="M138" s="135"/>
      <c r="N138" s="135"/>
      <c r="O138" s="135"/>
      <c r="P138" s="135"/>
      <c r="Q138" s="135"/>
      <c r="R138" s="135"/>
      <c r="S138" s="145" t="s">
        <v>33</v>
      </c>
      <c r="T138" s="146"/>
      <c r="U138" s="146"/>
      <c r="V138" s="146"/>
      <c r="W138" s="146"/>
      <c r="X138" s="146"/>
      <c r="Y138" s="146"/>
      <c r="Z138" s="146"/>
      <c r="AA138" s="141" t="s">
        <v>91</v>
      </c>
      <c r="AB138" s="141"/>
      <c r="AC138" s="141"/>
      <c r="AD138" s="141"/>
      <c r="AE138" s="141"/>
      <c r="AF138" s="141"/>
      <c r="AG138" s="141"/>
      <c r="AH138" s="141"/>
      <c r="AI138" s="141" t="s">
        <v>99</v>
      </c>
      <c r="AJ138" s="141"/>
      <c r="AK138" s="141"/>
      <c r="AL138" s="141"/>
      <c r="AM138" s="141"/>
      <c r="AN138" s="141"/>
      <c r="AO138" s="141"/>
      <c r="AP138" s="141"/>
      <c r="AQ138" s="147" t="s">
        <v>103</v>
      </c>
      <c r="AR138" s="148"/>
      <c r="AS138" s="148"/>
      <c r="AT138" s="148"/>
      <c r="AU138" s="148"/>
      <c r="AV138" s="148"/>
      <c r="AW138" s="148"/>
      <c r="AX138" s="148"/>
      <c r="AY138" s="146" t="s">
        <v>19</v>
      </c>
      <c r="AZ138" s="146"/>
      <c r="BA138" s="146"/>
      <c r="BB138" s="146"/>
      <c r="BC138" s="146"/>
      <c r="BD138" s="146"/>
      <c r="BE138" s="146"/>
      <c r="BF138" s="146"/>
      <c r="BG138" s="146" t="s">
        <v>102</v>
      </c>
      <c r="BH138" s="137"/>
      <c r="BI138" s="137"/>
      <c r="BJ138" s="137"/>
      <c r="BK138" s="137"/>
      <c r="BL138" s="137"/>
      <c r="BM138" s="137"/>
      <c r="BN138" s="137"/>
      <c r="BO138" s="28"/>
      <c r="BP138" s="28"/>
      <c r="BQ138" s="28"/>
      <c r="BR138" s="34"/>
      <c r="BS138" s="34"/>
      <c r="BT138" s="34"/>
      <c r="BU138" s="34"/>
      <c r="BV138" s="34"/>
      <c r="BW138" s="34"/>
      <c r="BX138" s="34"/>
      <c r="BY138" s="34"/>
      <c r="BZ138" s="34"/>
      <c r="CA138" s="36" t="s">
        <v>100</v>
      </c>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row>
    <row r="139" spans="1:107" s="24" customFormat="1" ht="15.75" customHeight="1" x14ac:dyDescent="0.25">
      <c r="A139" s="43"/>
      <c r="B139" s="43"/>
      <c r="C139" s="135"/>
      <c r="D139" s="135"/>
      <c r="E139" s="135"/>
      <c r="F139" s="135"/>
      <c r="G139" s="135"/>
      <c r="H139" s="135"/>
      <c r="I139" s="135"/>
      <c r="J139" s="135"/>
      <c r="K139" s="135"/>
      <c r="L139" s="135"/>
      <c r="M139" s="135"/>
      <c r="N139" s="135"/>
      <c r="O139" s="135"/>
      <c r="P139" s="135"/>
      <c r="Q139" s="135"/>
      <c r="R139" s="135"/>
      <c r="S139" s="145"/>
      <c r="T139" s="146"/>
      <c r="U139" s="146"/>
      <c r="V139" s="146"/>
      <c r="W139" s="146"/>
      <c r="X139" s="146"/>
      <c r="Y139" s="146"/>
      <c r="Z139" s="146"/>
      <c r="AA139" s="147"/>
      <c r="AB139" s="142"/>
      <c r="AC139" s="142"/>
      <c r="AD139" s="142"/>
      <c r="AE139" s="142"/>
      <c r="AF139" s="142"/>
      <c r="AG139" s="142"/>
      <c r="AH139" s="142"/>
      <c r="AI139" s="153"/>
      <c r="AJ139" s="154"/>
      <c r="AK139" s="154"/>
      <c r="AL139" s="154"/>
      <c r="AM139" s="154"/>
      <c r="AN139" s="154"/>
      <c r="AO139" s="154"/>
      <c r="AP139" s="154"/>
      <c r="AQ139" s="153"/>
      <c r="AR139" s="154"/>
      <c r="AS139" s="154"/>
      <c r="AT139" s="154"/>
      <c r="AU139" s="154"/>
      <c r="AV139" s="154"/>
      <c r="AW139" s="154"/>
      <c r="AX139" s="154"/>
      <c r="AY139" s="146"/>
      <c r="AZ139" s="146"/>
      <c r="BA139" s="146"/>
      <c r="BB139" s="146"/>
      <c r="BC139" s="146"/>
      <c r="BD139" s="146"/>
      <c r="BE139" s="146"/>
      <c r="BF139" s="146"/>
      <c r="BG139" s="146"/>
      <c r="BH139" s="146"/>
      <c r="BI139" s="146"/>
      <c r="BJ139" s="146"/>
      <c r="BK139" s="146"/>
      <c r="BL139" s="146"/>
      <c r="BM139" s="146"/>
      <c r="BN139" s="146"/>
      <c r="BO139" s="28"/>
      <c r="BP139" s="28"/>
      <c r="BQ139" s="28"/>
      <c r="CA139" s="30" t="s">
        <v>92</v>
      </c>
    </row>
    <row r="140" spans="1:107" s="33" customFormat="1" ht="32.25" customHeight="1" x14ac:dyDescent="0.25">
      <c r="A140" s="149" t="s">
        <v>46</v>
      </c>
      <c r="B140" s="149"/>
      <c r="C140" s="85" t="s">
        <v>77</v>
      </c>
      <c r="D140" s="85"/>
      <c r="E140" s="85"/>
      <c r="F140" s="85"/>
      <c r="G140" s="85"/>
      <c r="H140" s="85"/>
      <c r="I140" s="85"/>
      <c r="J140" s="85"/>
      <c r="K140" s="85"/>
      <c r="L140" s="85"/>
      <c r="M140" s="85"/>
      <c r="N140" s="85"/>
      <c r="O140" s="85"/>
      <c r="P140" s="85"/>
      <c r="Q140" s="85"/>
      <c r="R140" s="85"/>
      <c r="S140" s="150" t="s">
        <v>41</v>
      </c>
      <c r="T140" s="155"/>
      <c r="U140" s="155"/>
      <c r="V140" s="155"/>
      <c r="W140" s="155"/>
      <c r="X140" s="155"/>
      <c r="Y140" s="155"/>
      <c r="Z140" s="155"/>
      <c r="AA140" s="147">
        <v>0</v>
      </c>
      <c r="AB140" s="148"/>
      <c r="AC140" s="148"/>
      <c r="AD140" s="148"/>
      <c r="AE140" s="148"/>
      <c r="AF140" s="148"/>
      <c r="AG140" s="148"/>
      <c r="AH140" s="148"/>
      <c r="AI140" s="147">
        <v>0</v>
      </c>
      <c r="AJ140" s="148"/>
      <c r="AK140" s="148"/>
      <c r="AL140" s="148"/>
      <c r="AM140" s="148"/>
      <c r="AN140" s="148"/>
      <c r="AO140" s="148"/>
      <c r="AP140" s="148"/>
      <c r="AQ140" s="147">
        <f>AI140-AA140</f>
        <v>0</v>
      </c>
      <c r="AR140" s="148"/>
      <c r="AS140" s="148"/>
      <c r="AT140" s="148"/>
      <c r="AU140" s="148"/>
      <c r="AV140" s="148"/>
      <c r="AW140" s="148"/>
      <c r="AX140" s="148"/>
      <c r="AY140" s="143" t="s">
        <v>41</v>
      </c>
      <c r="AZ140" s="144"/>
      <c r="BA140" s="144"/>
      <c r="BB140" s="144"/>
      <c r="BC140" s="144"/>
      <c r="BD140" s="144"/>
      <c r="BE140" s="144"/>
      <c r="BF140" s="144"/>
      <c r="BG140" s="143" t="s">
        <v>41</v>
      </c>
      <c r="BH140" s="144"/>
      <c r="BI140" s="144"/>
      <c r="BJ140" s="144"/>
      <c r="BK140" s="144"/>
      <c r="BL140" s="144"/>
      <c r="BM140" s="144"/>
      <c r="BN140" s="144"/>
      <c r="BO140" s="32"/>
      <c r="BP140" s="32"/>
      <c r="BQ140" s="32"/>
    </row>
    <row r="141" spans="1:107" ht="15.75" customHeight="1" x14ac:dyDescent="0.2">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52" t="s">
        <v>78</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row>
    <row r="143" spans="1:107" ht="15.75" customHeight="1" x14ac:dyDescent="0.2">
      <c r="A143" s="208" t="s">
        <v>166</v>
      </c>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179"/>
      <c r="BB143" s="179"/>
      <c r="BC143" s="179"/>
      <c r="BD143" s="179"/>
      <c r="BE143" s="179"/>
      <c r="BF143" s="179"/>
      <c r="BG143" s="179"/>
      <c r="BH143" s="179"/>
      <c r="BI143" s="179"/>
      <c r="BJ143" s="179"/>
      <c r="BK143" s="179"/>
      <c r="BL143" s="179"/>
      <c r="BM143" s="179"/>
      <c r="BN143" s="180"/>
      <c r="BO143" s="6"/>
      <c r="BP143" s="6"/>
      <c r="BQ143" s="6"/>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row>
    <row r="144" spans="1:107" ht="15.75" customHeight="1" x14ac:dyDescent="0.2">
      <c r="A144" s="52" t="s">
        <v>79</v>
      </c>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row>
    <row r="145" spans="1:107" ht="15.75" customHeight="1" x14ac:dyDescent="0.2">
      <c r="A145" s="208" t="s">
        <v>167</v>
      </c>
      <c r="B145" s="179"/>
      <c r="C145" s="179"/>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c r="AA145" s="179"/>
      <c r="AB145" s="179"/>
      <c r="AC145" s="179"/>
      <c r="AD145" s="179"/>
      <c r="AE145" s="179"/>
      <c r="AF145" s="179"/>
      <c r="AG145" s="179"/>
      <c r="AH145" s="179"/>
      <c r="AI145" s="179"/>
      <c r="AJ145" s="179"/>
      <c r="AK145" s="179"/>
      <c r="AL145" s="179"/>
      <c r="AM145" s="179"/>
      <c r="AN145" s="179"/>
      <c r="AO145" s="179"/>
      <c r="AP145" s="179"/>
      <c r="AQ145" s="179"/>
      <c r="AR145" s="179"/>
      <c r="AS145" s="179"/>
      <c r="AT145" s="179"/>
      <c r="AU145" s="179"/>
      <c r="AV145" s="179"/>
      <c r="AW145" s="179"/>
      <c r="AX145" s="179"/>
      <c r="AY145" s="179"/>
      <c r="AZ145" s="179"/>
      <c r="BA145" s="179"/>
      <c r="BB145" s="179"/>
      <c r="BC145" s="179"/>
      <c r="BD145" s="179"/>
      <c r="BE145" s="179"/>
      <c r="BF145" s="179"/>
      <c r="BG145" s="179"/>
      <c r="BH145" s="179"/>
      <c r="BI145" s="179"/>
      <c r="BJ145" s="179"/>
      <c r="BK145" s="179"/>
      <c r="BL145" s="179"/>
      <c r="BM145" s="179"/>
      <c r="BN145" s="180"/>
      <c r="BO145" s="6"/>
      <c r="BP145" s="6"/>
      <c r="BQ145" s="6"/>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row>
    <row r="146" spans="1:107" ht="15.75" customHeight="1" x14ac:dyDescent="0.25">
      <c r="A146" s="24" t="s">
        <v>80</v>
      </c>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107" ht="15.75" customHeight="1" x14ac:dyDescent="0.2">
      <c r="A147" s="52" t="s">
        <v>81</v>
      </c>
      <c r="B147" s="52"/>
      <c r="C147" s="52"/>
      <c r="D147" s="52"/>
      <c r="E147" s="52"/>
      <c r="F147" s="52"/>
      <c r="G147" s="52"/>
      <c r="H147" s="52"/>
      <c r="I147" s="52"/>
      <c r="J147" s="52"/>
      <c r="K147" s="52"/>
      <c r="L147" s="52"/>
      <c r="M147" s="156"/>
      <c r="N147" s="156"/>
      <c r="O147" s="156"/>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107" ht="15.75" customHeight="1" x14ac:dyDescent="0.2">
      <c r="A148" s="208" t="s">
        <v>168</v>
      </c>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179"/>
      <c r="BB148" s="179"/>
      <c r="BC148" s="179"/>
      <c r="BD148" s="179"/>
      <c r="BE148" s="179"/>
      <c r="BF148" s="179"/>
      <c r="BG148" s="179"/>
      <c r="BH148" s="179"/>
      <c r="BI148" s="179"/>
      <c r="BJ148" s="179"/>
      <c r="BK148" s="179"/>
      <c r="BL148" s="179"/>
      <c r="BM148" s="179"/>
      <c r="BN148" s="180"/>
      <c r="BO148" s="12"/>
      <c r="BP148" s="12"/>
      <c r="BQ148" s="12"/>
    </row>
    <row r="149" spans="1:107" ht="15.75" customHeight="1" x14ac:dyDescent="0.2">
      <c r="A149" s="52" t="s">
        <v>82</v>
      </c>
      <c r="B149" s="52"/>
      <c r="C149" s="52"/>
      <c r="D149" s="52"/>
      <c r="E149" s="52"/>
      <c r="F149" s="52"/>
      <c r="G149" s="52"/>
      <c r="H149" s="52"/>
      <c r="I149" s="52"/>
      <c r="J149" s="52"/>
      <c r="K149" s="52"/>
      <c r="L149" s="52"/>
      <c r="M149" s="156"/>
      <c r="N149" s="156"/>
      <c r="O149" s="156"/>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107" ht="15.75" customHeight="1" x14ac:dyDescent="0.2">
      <c r="A150" s="208" t="s">
        <v>169</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179"/>
      <c r="BN150" s="180"/>
      <c r="BO150" s="12"/>
      <c r="BP150" s="12"/>
      <c r="BQ150" s="12"/>
    </row>
    <row r="151" spans="1:107" ht="15.75" customHeight="1" x14ac:dyDescent="0.2">
      <c r="A151" s="52" t="s">
        <v>83</v>
      </c>
      <c r="B151" s="52"/>
      <c r="C151" s="52"/>
      <c r="D151" s="52"/>
      <c r="E151" s="52"/>
      <c r="F151" s="52"/>
      <c r="G151" s="52"/>
      <c r="H151" s="52"/>
      <c r="I151" s="52"/>
      <c r="J151" s="52"/>
      <c r="K151" s="52"/>
      <c r="L151" s="52"/>
      <c r="M151" s="156"/>
      <c r="N151" s="156"/>
      <c r="O151" s="156"/>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107" ht="15.75" customHeight="1" x14ac:dyDescent="0.2">
      <c r="A152" s="208" t="s">
        <v>170</v>
      </c>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c r="AP152" s="179"/>
      <c r="AQ152" s="179"/>
      <c r="AR152" s="179"/>
      <c r="AS152" s="179"/>
      <c r="AT152" s="179"/>
      <c r="AU152" s="179"/>
      <c r="AV152" s="179"/>
      <c r="AW152" s="179"/>
      <c r="AX152" s="179"/>
      <c r="AY152" s="179"/>
      <c r="AZ152" s="179"/>
      <c r="BA152" s="179"/>
      <c r="BB152" s="179"/>
      <c r="BC152" s="179"/>
      <c r="BD152" s="179"/>
      <c r="BE152" s="179"/>
      <c r="BF152" s="179"/>
      <c r="BG152" s="179"/>
      <c r="BH152" s="179"/>
      <c r="BI152" s="179"/>
      <c r="BJ152" s="179"/>
      <c r="BK152" s="179"/>
      <c r="BL152" s="179"/>
      <c r="BM152" s="179"/>
      <c r="BN152" s="180"/>
      <c r="BO152" s="12"/>
      <c r="BP152" s="12"/>
      <c r="BQ152" s="12"/>
    </row>
    <row r="153" spans="1:107" ht="15.75" customHeight="1" x14ac:dyDescent="0.2">
      <c r="A153" s="52" t="s">
        <v>84</v>
      </c>
      <c r="B153" s="52"/>
      <c r="C153" s="52"/>
      <c r="D153" s="52"/>
      <c r="E153" s="52"/>
      <c r="F153" s="52"/>
      <c r="G153" s="52"/>
      <c r="H153" s="52"/>
      <c r="I153" s="52"/>
      <c r="J153" s="52"/>
      <c r="K153" s="52"/>
      <c r="L153" s="52"/>
      <c r="M153" s="156"/>
      <c r="N153" s="156"/>
      <c r="O153" s="156"/>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row>
    <row r="154" spans="1:107" ht="15.75" customHeight="1" x14ac:dyDescent="0.2">
      <c r="A154" s="208" t="s">
        <v>171</v>
      </c>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c r="AA154" s="179"/>
      <c r="AB154" s="179"/>
      <c r="AC154" s="179"/>
      <c r="AD154" s="179"/>
      <c r="AE154" s="179"/>
      <c r="AF154" s="179"/>
      <c r="AG154" s="179"/>
      <c r="AH154" s="179"/>
      <c r="AI154" s="179"/>
      <c r="AJ154" s="179"/>
      <c r="AK154" s="179"/>
      <c r="AL154" s="179"/>
      <c r="AM154" s="179"/>
      <c r="AN154" s="179"/>
      <c r="AO154" s="179"/>
      <c r="AP154" s="179"/>
      <c r="AQ154" s="179"/>
      <c r="AR154" s="179"/>
      <c r="AS154" s="179"/>
      <c r="AT154" s="179"/>
      <c r="AU154" s="179"/>
      <c r="AV154" s="179"/>
      <c r="AW154" s="179"/>
      <c r="AX154" s="179"/>
      <c r="AY154" s="179"/>
      <c r="AZ154" s="179"/>
      <c r="BA154" s="179"/>
      <c r="BB154" s="179"/>
      <c r="BC154" s="179"/>
      <c r="BD154" s="179"/>
      <c r="BE154" s="179"/>
      <c r="BF154" s="179"/>
      <c r="BG154" s="179"/>
      <c r="BH154" s="179"/>
      <c r="BI154" s="179"/>
      <c r="BJ154" s="179"/>
      <c r="BK154" s="179"/>
      <c r="BL154" s="179"/>
      <c r="BM154" s="179"/>
      <c r="BN154" s="180"/>
      <c r="BO154" s="12"/>
      <c r="BP154" s="12"/>
      <c r="BQ154" s="12"/>
    </row>
    <row r="155" spans="1:107" ht="15.75" customHeight="1" x14ac:dyDescent="0.2">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row>
    <row r="156" spans="1:107" ht="42" customHeight="1" x14ac:dyDescent="0.25">
      <c r="A156" s="198" t="s">
        <v>147</v>
      </c>
      <c r="B156" s="199"/>
      <c r="C156" s="199"/>
      <c r="D156" s="199"/>
      <c r="E156" s="199"/>
      <c r="F156" s="199"/>
      <c r="G156" s="199"/>
      <c r="H156" s="199"/>
      <c r="I156" s="199"/>
      <c r="J156" s="199"/>
      <c r="K156" s="199"/>
      <c r="L156" s="199"/>
      <c r="M156" s="199"/>
      <c r="N156" s="199"/>
      <c r="O156" s="199"/>
      <c r="P156" s="199"/>
      <c r="Q156" s="199"/>
      <c r="R156" s="199"/>
      <c r="S156" s="199"/>
      <c r="T156" s="199"/>
      <c r="U156" s="199"/>
      <c r="V156" s="199"/>
      <c r="W156" s="77"/>
      <c r="X156" s="77"/>
      <c r="Y156" s="77"/>
      <c r="Z156" s="77"/>
      <c r="AA156" s="77"/>
      <c r="AB156" s="77"/>
      <c r="AC156" s="77"/>
      <c r="AD156" s="77"/>
      <c r="AE156" s="77"/>
      <c r="AF156" s="77"/>
      <c r="AG156" s="77"/>
      <c r="AH156" s="77"/>
      <c r="AI156" s="77"/>
      <c r="AJ156" s="77"/>
      <c r="AK156" s="77"/>
      <c r="AL156" s="77"/>
      <c r="AM156" s="77"/>
      <c r="AN156" s="3"/>
      <c r="AO156" s="3"/>
      <c r="AP156" s="202" t="s">
        <v>149</v>
      </c>
      <c r="AQ156" s="203"/>
      <c r="AR156" s="203"/>
      <c r="AS156" s="203"/>
      <c r="AT156" s="203"/>
      <c r="AU156" s="203"/>
      <c r="AV156" s="203"/>
      <c r="AW156" s="203"/>
      <c r="AX156" s="203"/>
      <c r="AY156" s="203"/>
      <c r="AZ156" s="203"/>
      <c r="BA156" s="203"/>
      <c r="BB156" s="203"/>
      <c r="BC156" s="203"/>
      <c r="BD156" s="203"/>
      <c r="BE156" s="203"/>
      <c r="BF156" s="203"/>
      <c r="BG156" s="203"/>
      <c r="BH156" s="203"/>
    </row>
    <row r="157" spans="1:107" x14ac:dyDescent="0.2">
      <c r="W157" s="80" t="s">
        <v>6</v>
      </c>
      <c r="X157" s="80"/>
      <c r="Y157" s="80"/>
      <c r="Z157" s="80"/>
      <c r="AA157" s="80"/>
      <c r="AB157" s="80"/>
      <c r="AC157" s="80"/>
      <c r="AD157" s="80"/>
      <c r="AE157" s="80"/>
      <c r="AF157" s="80"/>
      <c r="AG157" s="80"/>
      <c r="AH157" s="80"/>
      <c r="AI157" s="80"/>
      <c r="AJ157" s="80"/>
      <c r="AK157" s="80"/>
      <c r="AL157" s="80"/>
      <c r="AM157" s="80"/>
      <c r="AN157" s="4"/>
      <c r="AO157" s="4"/>
      <c r="AP157" s="80" t="s">
        <v>32</v>
      </c>
      <c r="AQ157" s="80"/>
      <c r="AR157" s="80"/>
      <c r="AS157" s="80"/>
      <c r="AT157" s="80"/>
      <c r="AU157" s="80"/>
      <c r="AV157" s="80"/>
      <c r="AW157" s="80"/>
      <c r="AX157" s="80"/>
      <c r="AY157" s="80"/>
      <c r="AZ157" s="80"/>
      <c r="BA157" s="80"/>
      <c r="BB157" s="80"/>
      <c r="BC157" s="80"/>
      <c r="BD157" s="80"/>
      <c r="BE157" s="80"/>
      <c r="BF157" s="80"/>
      <c r="BG157" s="80"/>
      <c r="BH157" s="80"/>
    </row>
    <row r="160" spans="1:107" ht="15.95" customHeight="1" x14ac:dyDescent="0.25">
      <c r="A160" s="200" t="s">
        <v>148</v>
      </c>
      <c r="B160" s="201"/>
      <c r="C160" s="201"/>
      <c r="D160" s="201"/>
      <c r="E160" s="201"/>
      <c r="F160" s="201"/>
      <c r="G160" s="201"/>
      <c r="H160" s="201"/>
      <c r="I160" s="201"/>
      <c r="J160" s="201"/>
      <c r="K160" s="201"/>
      <c r="L160" s="201"/>
      <c r="M160" s="201"/>
      <c r="N160" s="201"/>
      <c r="O160" s="201"/>
      <c r="P160" s="201"/>
      <c r="Q160" s="201"/>
      <c r="R160" s="201"/>
      <c r="S160" s="201"/>
      <c r="T160" s="201"/>
      <c r="U160" s="201"/>
      <c r="V160" s="201"/>
      <c r="W160" s="81"/>
      <c r="X160" s="81"/>
      <c r="Y160" s="81"/>
      <c r="Z160" s="81"/>
      <c r="AA160" s="81"/>
      <c r="AB160" s="81"/>
      <c r="AC160" s="81"/>
      <c r="AD160" s="81"/>
      <c r="AE160" s="81"/>
      <c r="AF160" s="81"/>
      <c r="AG160" s="81"/>
      <c r="AH160" s="81"/>
      <c r="AI160" s="81"/>
      <c r="AJ160" s="81"/>
      <c r="AK160" s="81"/>
      <c r="AL160" s="81"/>
      <c r="AM160" s="81"/>
      <c r="AN160" s="3"/>
      <c r="AO160" s="3"/>
      <c r="AP160" s="204" t="s">
        <v>150</v>
      </c>
      <c r="AQ160" s="205"/>
      <c r="AR160" s="205"/>
      <c r="AS160" s="205"/>
      <c r="AT160" s="205"/>
      <c r="AU160" s="205"/>
      <c r="AV160" s="205"/>
      <c r="AW160" s="205"/>
      <c r="AX160" s="205"/>
      <c r="AY160" s="205"/>
      <c r="AZ160" s="205"/>
      <c r="BA160" s="205"/>
      <c r="BB160" s="205"/>
      <c r="BC160" s="205"/>
      <c r="BD160" s="205"/>
      <c r="BE160" s="205"/>
      <c r="BF160" s="205"/>
      <c r="BG160" s="205"/>
      <c r="BH160" s="205"/>
    </row>
    <row r="161" spans="23:60" x14ac:dyDescent="0.2">
      <c r="W161" s="80" t="s">
        <v>6</v>
      </c>
      <c r="X161" s="80"/>
      <c r="Y161" s="80"/>
      <c r="Z161" s="80"/>
      <c r="AA161" s="80"/>
      <c r="AB161" s="80"/>
      <c r="AC161" s="80"/>
      <c r="AD161" s="80"/>
      <c r="AE161" s="80"/>
      <c r="AF161" s="80"/>
      <c r="AG161" s="80"/>
      <c r="AH161" s="80"/>
      <c r="AI161" s="80"/>
      <c r="AJ161" s="80"/>
      <c r="AK161" s="80"/>
      <c r="AL161" s="80"/>
      <c r="AM161" s="80"/>
      <c r="AN161" s="4"/>
      <c r="AO161" s="4"/>
      <c r="AP161" s="80" t="s">
        <v>32</v>
      </c>
      <c r="AQ161" s="80"/>
      <c r="AR161" s="80"/>
      <c r="AS161" s="80"/>
      <c r="AT161" s="80"/>
      <c r="AU161" s="80"/>
      <c r="AV161" s="80"/>
      <c r="AW161" s="80"/>
      <c r="AX161" s="80"/>
      <c r="AY161" s="80"/>
      <c r="AZ161" s="80"/>
      <c r="BA161" s="80"/>
      <c r="BB161" s="80"/>
      <c r="BC161" s="80"/>
      <c r="BD161" s="80"/>
      <c r="BE161" s="80"/>
      <c r="BF161" s="80"/>
      <c r="BG161" s="80"/>
      <c r="BH161" s="80"/>
    </row>
  </sheetData>
  <mergeCells count="834">
    <mergeCell ref="C100:BQ100"/>
    <mergeCell ref="C107:BQ107"/>
    <mergeCell ref="C109:BQ109"/>
    <mergeCell ref="C117:BQ117"/>
    <mergeCell ref="C119:BQ119"/>
    <mergeCell ref="AP122:AT122"/>
    <mergeCell ref="AU122:AY122"/>
    <mergeCell ref="AZ122:BC122"/>
    <mergeCell ref="BD122:BH122"/>
    <mergeCell ref="BI122:BM122"/>
    <mergeCell ref="BN122:BQ122"/>
    <mergeCell ref="AU121:AY121"/>
    <mergeCell ref="AZ121:BC121"/>
    <mergeCell ref="BD121:BH121"/>
    <mergeCell ref="BI121:BM121"/>
    <mergeCell ref="BN121:BQ121"/>
    <mergeCell ref="A122:B122"/>
    <mergeCell ref="C122:Z122"/>
    <mergeCell ref="AA122:AE122"/>
    <mergeCell ref="AF122:AJ122"/>
    <mergeCell ref="AK122:AO122"/>
    <mergeCell ref="A121:B121"/>
    <mergeCell ref="C121:Z121"/>
    <mergeCell ref="AA121:AE121"/>
    <mergeCell ref="AF121:AJ121"/>
    <mergeCell ref="AK121:AO121"/>
    <mergeCell ref="AP121:AT121"/>
    <mergeCell ref="AP120:AT120"/>
    <mergeCell ref="AU120:AY120"/>
    <mergeCell ref="AZ120:BC120"/>
    <mergeCell ref="BD120:BH120"/>
    <mergeCell ref="BI120:BM120"/>
    <mergeCell ref="BN120:BQ120"/>
    <mergeCell ref="A120:B120"/>
    <mergeCell ref="C120:Z120"/>
    <mergeCell ref="AA120:AE120"/>
    <mergeCell ref="AF120:AJ120"/>
    <mergeCell ref="AK120:AO120"/>
    <mergeCell ref="A119:B119"/>
    <mergeCell ref="AP118:AT118"/>
    <mergeCell ref="AU118:AY118"/>
    <mergeCell ref="AZ118:BC118"/>
    <mergeCell ref="BD118:BH118"/>
    <mergeCell ref="BI118:BM118"/>
    <mergeCell ref="BN118:BQ118"/>
    <mergeCell ref="A118:B118"/>
    <mergeCell ref="C118:Z118"/>
    <mergeCell ref="AA118:AE118"/>
    <mergeCell ref="AF118:AJ118"/>
    <mergeCell ref="AK118:AO118"/>
    <mergeCell ref="A117:B117"/>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AP110:AT110"/>
    <mergeCell ref="AU110:AY110"/>
    <mergeCell ref="AZ110:BC110"/>
    <mergeCell ref="BD110:BH110"/>
    <mergeCell ref="BI110:BM110"/>
    <mergeCell ref="BN110:BQ110"/>
    <mergeCell ref="A110:B110"/>
    <mergeCell ref="C110:Z110"/>
    <mergeCell ref="AA110:AE110"/>
    <mergeCell ref="AF110:AJ110"/>
    <mergeCell ref="AK110:AO110"/>
    <mergeCell ref="A109:B109"/>
    <mergeCell ref="AP108:AT108"/>
    <mergeCell ref="AU108:AY108"/>
    <mergeCell ref="AZ108:BC108"/>
    <mergeCell ref="BD108:BH108"/>
    <mergeCell ref="BI108:BM108"/>
    <mergeCell ref="BN108:BQ108"/>
    <mergeCell ref="A108:B108"/>
    <mergeCell ref="C108:Z108"/>
    <mergeCell ref="AA108:AE108"/>
    <mergeCell ref="AF108:AJ108"/>
    <mergeCell ref="AK108:AO108"/>
    <mergeCell ref="A107:B107"/>
    <mergeCell ref="AP106:AT106"/>
    <mergeCell ref="AU106:AY106"/>
    <mergeCell ref="AZ106:BC106"/>
    <mergeCell ref="BD106:BH106"/>
    <mergeCell ref="BI106:BM106"/>
    <mergeCell ref="BN106:BQ106"/>
    <mergeCell ref="AU105:AY105"/>
    <mergeCell ref="AZ105:BC105"/>
    <mergeCell ref="BD105:BH105"/>
    <mergeCell ref="BI105:BM105"/>
    <mergeCell ref="BN105:BQ105"/>
    <mergeCell ref="A106:B106"/>
    <mergeCell ref="C106:Z106"/>
    <mergeCell ref="AA106:AE106"/>
    <mergeCell ref="AF106:AJ106"/>
    <mergeCell ref="AK106:AO106"/>
    <mergeCell ref="AZ104:BC104"/>
    <mergeCell ref="BD104:BH104"/>
    <mergeCell ref="BI104:BM104"/>
    <mergeCell ref="BN104:BQ104"/>
    <mergeCell ref="A105:B105"/>
    <mergeCell ref="C105:Z105"/>
    <mergeCell ref="AA105:AE105"/>
    <mergeCell ref="AF105:AJ105"/>
    <mergeCell ref="AK105:AO105"/>
    <mergeCell ref="AP105:AT105"/>
    <mergeCell ref="BD103:BH103"/>
    <mergeCell ref="BI103:BM103"/>
    <mergeCell ref="BN103:BQ103"/>
    <mergeCell ref="A104:B104"/>
    <mergeCell ref="C104:Z104"/>
    <mergeCell ref="AA104:AE104"/>
    <mergeCell ref="AF104:AJ104"/>
    <mergeCell ref="AK104:AO104"/>
    <mergeCell ref="AP104:AT104"/>
    <mergeCell ref="AU104:AY104"/>
    <mergeCell ref="BI102:BM102"/>
    <mergeCell ref="BN102:BQ102"/>
    <mergeCell ref="A103:B103"/>
    <mergeCell ref="C103:Z103"/>
    <mergeCell ref="AA103:AE103"/>
    <mergeCell ref="AF103:AJ103"/>
    <mergeCell ref="AK103:AO103"/>
    <mergeCell ref="AP103:AT103"/>
    <mergeCell ref="AU103:AY103"/>
    <mergeCell ref="AZ103:BC103"/>
    <mergeCell ref="BN101:BQ101"/>
    <mergeCell ref="A102:B102"/>
    <mergeCell ref="C102:Z102"/>
    <mergeCell ref="AA102:AE102"/>
    <mergeCell ref="AF102:AJ102"/>
    <mergeCell ref="AK102:AO102"/>
    <mergeCell ref="AP102:AT102"/>
    <mergeCell ref="AU102:AY102"/>
    <mergeCell ref="AZ102:BC102"/>
    <mergeCell ref="BD102:BH102"/>
    <mergeCell ref="AK101:AO101"/>
    <mergeCell ref="AP101:AT101"/>
    <mergeCell ref="AU101:AY101"/>
    <mergeCell ref="AZ101:BC101"/>
    <mergeCell ref="BD101:BH101"/>
    <mergeCell ref="BI101:BM101"/>
    <mergeCell ref="C98:BQ98"/>
    <mergeCell ref="AU97:AY97"/>
    <mergeCell ref="AZ97:BC97"/>
    <mergeCell ref="BD97:BH97"/>
    <mergeCell ref="BI97:BM97"/>
    <mergeCell ref="BN97:BQ97"/>
    <mergeCell ref="A98:B98"/>
    <mergeCell ref="A97:B97"/>
    <mergeCell ref="C97:Z97"/>
    <mergeCell ref="AA97:AE97"/>
    <mergeCell ref="AF97:AJ97"/>
    <mergeCell ref="AK97:AO97"/>
    <mergeCell ref="AP97:AT97"/>
    <mergeCell ref="C63:BQ63"/>
    <mergeCell ref="C70:BQ70"/>
    <mergeCell ref="C72:BQ72"/>
    <mergeCell ref="C80:BQ80"/>
    <mergeCell ref="C82:BQ82"/>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AN83:AR83"/>
    <mergeCell ref="AS83:AW83"/>
    <mergeCell ref="AX83:BB83"/>
    <mergeCell ref="BC83:BG83"/>
    <mergeCell ref="BH83:BL83"/>
    <mergeCell ref="BM83:BQ83"/>
    <mergeCell ref="A83:B83"/>
    <mergeCell ref="C83:X83"/>
    <mergeCell ref="Y83:AC83"/>
    <mergeCell ref="AD83:AH83"/>
    <mergeCell ref="AI83:AM83"/>
    <mergeCell ref="A82:B82"/>
    <mergeCell ref="AN81:AR81"/>
    <mergeCell ref="AS81:AW81"/>
    <mergeCell ref="AX81:BB81"/>
    <mergeCell ref="BC81:BG81"/>
    <mergeCell ref="BH81:BL81"/>
    <mergeCell ref="BM81:BQ81"/>
    <mergeCell ref="A81:B81"/>
    <mergeCell ref="C81:X81"/>
    <mergeCell ref="Y81:AC81"/>
    <mergeCell ref="AD81:AH81"/>
    <mergeCell ref="AI81:AM81"/>
    <mergeCell ref="A80:B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87:BQ87"/>
    <mergeCell ref="A88:BN88"/>
    <mergeCell ref="C59:X60"/>
    <mergeCell ref="C61:X61"/>
    <mergeCell ref="C62:X62"/>
    <mergeCell ref="AD61:AH61"/>
    <mergeCell ref="AN61:AR61"/>
    <mergeCell ref="Y59:AM59"/>
    <mergeCell ref="Y61:AC61"/>
    <mergeCell ref="A154:BN154"/>
    <mergeCell ref="A150:BN150"/>
    <mergeCell ref="A151:O151"/>
    <mergeCell ref="A152:BN152"/>
    <mergeCell ref="A153:O153"/>
    <mergeCell ref="AY42:BN42"/>
    <mergeCell ref="A42:B42"/>
    <mergeCell ref="C42:R42"/>
    <mergeCell ref="S42:AH42"/>
    <mergeCell ref="AI42:AX42"/>
    <mergeCell ref="S139:Z139"/>
    <mergeCell ref="AA139:AH139"/>
    <mergeCell ref="A147:O147"/>
    <mergeCell ref="A148:BN148"/>
    <mergeCell ref="A149:O149"/>
    <mergeCell ref="A142:BQ142"/>
    <mergeCell ref="A143:BN143"/>
    <mergeCell ref="A144:BQ144"/>
    <mergeCell ref="A145:BN145"/>
    <mergeCell ref="S140:Z140"/>
    <mergeCell ref="AA140:AH140"/>
    <mergeCell ref="AI140:AP140"/>
    <mergeCell ref="AQ140:AX140"/>
    <mergeCell ref="AY140:BF140"/>
    <mergeCell ref="BG140:BN140"/>
    <mergeCell ref="AI139:AP139"/>
    <mergeCell ref="AQ139:AX139"/>
    <mergeCell ref="AI138:AP138"/>
    <mergeCell ref="AQ138:AX138"/>
    <mergeCell ref="AY139:BF139"/>
    <mergeCell ref="BG139:BN139"/>
    <mergeCell ref="A136:BN136"/>
    <mergeCell ref="AI134:AP134"/>
    <mergeCell ref="AQ134:AX134"/>
    <mergeCell ref="A134:B134"/>
    <mergeCell ref="C134:R134"/>
    <mergeCell ref="S134:Z134"/>
    <mergeCell ref="AA134:AH134"/>
    <mergeCell ref="AQ131:AX131"/>
    <mergeCell ref="AQ132:AX132"/>
    <mergeCell ref="A133:BN133"/>
    <mergeCell ref="AY131:BF131"/>
    <mergeCell ref="BG131:BN131"/>
    <mergeCell ref="AY132:BF132"/>
    <mergeCell ref="BG132:BN132"/>
    <mergeCell ref="S131:Z131"/>
    <mergeCell ref="AA131:AH131"/>
    <mergeCell ref="AQ129:AX129"/>
    <mergeCell ref="AY129:BF129"/>
    <mergeCell ref="BG129:BN129"/>
    <mergeCell ref="S130:Z130"/>
    <mergeCell ref="AA129:AH129"/>
    <mergeCell ref="AA130:AH130"/>
    <mergeCell ref="AY130:BF130"/>
    <mergeCell ref="BG130:BN130"/>
    <mergeCell ref="AI130:AP130"/>
    <mergeCell ref="AQ130:AX130"/>
    <mergeCell ref="BG127:BN127"/>
    <mergeCell ref="AA128:AH128"/>
    <mergeCell ref="C127:R127"/>
    <mergeCell ref="S127:Z127"/>
    <mergeCell ref="AA127:AH127"/>
    <mergeCell ref="AI127:AP127"/>
    <mergeCell ref="A140:B140"/>
    <mergeCell ref="C140:R140"/>
    <mergeCell ref="A139:B139"/>
    <mergeCell ref="C139:R139"/>
    <mergeCell ref="BG125:BN125"/>
    <mergeCell ref="S128:Z128"/>
    <mergeCell ref="AI128:AP128"/>
    <mergeCell ref="AQ128:AX128"/>
    <mergeCell ref="AY128:BF128"/>
    <mergeCell ref="BG128:BN128"/>
    <mergeCell ref="A138:B138"/>
    <mergeCell ref="C138:R138"/>
    <mergeCell ref="S137:Z137"/>
    <mergeCell ref="AA137:AH137"/>
    <mergeCell ref="AI137:AP137"/>
    <mergeCell ref="A137:B137"/>
    <mergeCell ref="S138:Z138"/>
    <mergeCell ref="AA138:AH138"/>
    <mergeCell ref="AY138:BF138"/>
    <mergeCell ref="BG138:BN138"/>
    <mergeCell ref="C137:R137"/>
    <mergeCell ref="AQ137:AX137"/>
    <mergeCell ref="A132:B132"/>
    <mergeCell ref="C132:R132"/>
    <mergeCell ref="S132:Z132"/>
    <mergeCell ref="AA132:AH132"/>
    <mergeCell ref="AY137:BF137"/>
    <mergeCell ref="BG137:BN137"/>
    <mergeCell ref="AI132:AP132"/>
    <mergeCell ref="AY134:BF134"/>
    <mergeCell ref="BG134:BN134"/>
    <mergeCell ref="A135:BN135"/>
    <mergeCell ref="A129:B129"/>
    <mergeCell ref="C129:R129"/>
    <mergeCell ref="S129:Z129"/>
    <mergeCell ref="AI129:AP129"/>
    <mergeCell ref="A131:B131"/>
    <mergeCell ref="C131:R131"/>
    <mergeCell ref="AI131:AP131"/>
    <mergeCell ref="A130:B130"/>
    <mergeCell ref="C130:R130"/>
    <mergeCell ref="BI126:BN126"/>
    <mergeCell ref="A128:B128"/>
    <mergeCell ref="C128:R128"/>
    <mergeCell ref="A127:B127"/>
    <mergeCell ref="AC126:AH126"/>
    <mergeCell ref="AI126:AM126"/>
    <mergeCell ref="AN126:AR126"/>
    <mergeCell ref="AS126:AX126"/>
    <mergeCell ref="AQ127:AX127"/>
    <mergeCell ref="AY127:BF127"/>
    <mergeCell ref="A126:B126"/>
    <mergeCell ref="C126:R126"/>
    <mergeCell ref="S126:W126"/>
    <mergeCell ref="X126:AB126"/>
    <mergeCell ref="AY126:BC126"/>
    <mergeCell ref="BD126:BH126"/>
    <mergeCell ref="A124:BN124"/>
    <mergeCell ref="A125:B125"/>
    <mergeCell ref="C125:R125"/>
    <mergeCell ref="S125:Z125"/>
    <mergeCell ref="AA125:AH125"/>
    <mergeCell ref="AI125:AP125"/>
    <mergeCell ref="AQ125:AX125"/>
    <mergeCell ref="AY125:BF125"/>
    <mergeCell ref="A123:BQ123"/>
    <mergeCell ref="A101:B101"/>
    <mergeCell ref="C101:Z101"/>
    <mergeCell ref="AA101:AE101"/>
    <mergeCell ref="AF101:AJ101"/>
    <mergeCell ref="A96:B96"/>
    <mergeCell ref="C96:Z96"/>
    <mergeCell ref="AA96:AE96"/>
    <mergeCell ref="AF96:AJ96"/>
    <mergeCell ref="A99:B99"/>
    <mergeCell ref="C99:Z99"/>
    <mergeCell ref="AA99:AE99"/>
    <mergeCell ref="BI96:BM96"/>
    <mergeCell ref="BN96:BQ96"/>
    <mergeCell ref="BD96:BH96"/>
    <mergeCell ref="BI95:BM95"/>
    <mergeCell ref="BN95:BQ95"/>
    <mergeCell ref="AK96:AO96"/>
    <mergeCell ref="AP96:AT96"/>
    <mergeCell ref="AU96:AY96"/>
    <mergeCell ref="AZ96:BC96"/>
    <mergeCell ref="A95:B95"/>
    <mergeCell ref="C95:Z95"/>
    <mergeCell ref="AA95:AE95"/>
    <mergeCell ref="AF95:AJ95"/>
    <mergeCell ref="BN94:BQ94"/>
    <mergeCell ref="BD95:BH95"/>
    <mergeCell ref="AP95:AT95"/>
    <mergeCell ref="AU95:AY95"/>
    <mergeCell ref="BN93:BQ93"/>
    <mergeCell ref="A94:B94"/>
    <mergeCell ref="C94:Z94"/>
    <mergeCell ref="AA94:AE94"/>
    <mergeCell ref="AF94:AJ94"/>
    <mergeCell ref="AK94:AO94"/>
    <mergeCell ref="AP94:AT94"/>
    <mergeCell ref="AU94:AY94"/>
    <mergeCell ref="BD94:BH94"/>
    <mergeCell ref="BI94:BM94"/>
    <mergeCell ref="A91:BQ91"/>
    <mergeCell ref="A92:B93"/>
    <mergeCell ref="C92:Z93"/>
    <mergeCell ref="AA92:AO92"/>
    <mergeCell ref="AP92:BC92"/>
    <mergeCell ref="BD92:BQ92"/>
    <mergeCell ref="AA93:AE93"/>
    <mergeCell ref="AF93:AJ93"/>
    <mergeCell ref="BD93:BH93"/>
    <mergeCell ref="BI93:BM93"/>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56:BH156"/>
    <mergeCell ref="AN59:BB59"/>
    <mergeCell ref="A57:BQ57"/>
    <mergeCell ref="A62:B62"/>
    <mergeCell ref="A61:B61"/>
    <mergeCell ref="Y60:AC60"/>
    <mergeCell ref="A90:BQ90"/>
    <mergeCell ref="A59:B60"/>
    <mergeCell ref="BC61:BG61"/>
    <mergeCell ref="Y62:AC62"/>
    <mergeCell ref="BC62:BG62"/>
    <mergeCell ref="BC60:BG60"/>
    <mergeCell ref="AD62:AH62"/>
    <mergeCell ref="AI61:AM61"/>
    <mergeCell ref="AS60:AW60"/>
    <mergeCell ref="AN60:AR60"/>
    <mergeCell ref="AI60:AM60"/>
    <mergeCell ref="BN99:BQ99"/>
    <mergeCell ref="AP161:BH161"/>
    <mergeCell ref="A160:V160"/>
    <mergeCell ref="W160:AM160"/>
    <mergeCell ref="AP160:BH160"/>
    <mergeCell ref="W161:AM161"/>
    <mergeCell ref="AP157:BH157"/>
    <mergeCell ref="W157:AM157"/>
    <mergeCell ref="A156:V156"/>
    <mergeCell ref="A100:B100"/>
    <mergeCell ref="W156:AM156"/>
    <mergeCell ref="A63:B63"/>
    <mergeCell ref="AU93:AY93"/>
    <mergeCell ref="AZ93:BC93"/>
    <mergeCell ref="AZ94:BC94"/>
    <mergeCell ref="AZ95:BC95"/>
    <mergeCell ref="AK95:AO95"/>
    <mergeCell ref="AF99:AJ99"/>
    <mergeCell ref="BD99:BH99"/>
    <mergeCell ref="BI99:BM99"/>
    <mergeCell ref="AP99:AT99"/>
    <mergeCell ref="AU99:AY99"/>
    <mergeCell ref="AZ99:BC99"/>
    <mergeCell ref="AK93:AO93"/>
    <mergeCell ref="AP93:AT93"/>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99:AO99"/>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47" priority="47" stopIfTrue="1" operator="equal">
      <formula>$C62</formula>
    </cfRule>
  </conditionalFormatting>
  <conditionalFormatting sqref="A53:B54 A154 A134:B134 A150 A41:B42 A137:B140 A143 A145 A148 A152 A39:B39 A51:B51 A44:B44 A46:B49 A128:B132 A63:B63 A88">
    <cfRule type="cellIs" dxfId="46" priority="48" stopIfTrue="1" operator="equal">
      <formula>0</formula>
    </cfRule>
  </conditionalFormatting>
  <conditionalFormatting sqref="C64">
    <cfRule type="cellIs" dxfId="45" priority="45" stopIfTrue="1" operator="equal">
      <formula>$C63</formula>
    </cfRule>
  </conditionalFormatting>
  <conditionalFormatting sqref="A64:B64">
    <cfRule type="cellIs" dxfId="44" priority="46" stopIfTrue="1" operator="equal">
      <formula>0</formula>
    </cfRule>
  </conditionalFormatting>
  <conditionalFormatting sqref="C65">
    <cfRule type="cellIs" dxfId="43" priority="43" stopIfTrue="1" operator="equal">
      <formula>$C64</formula>
    </cfRule>
  </conditionalFormatting>
  <conditionalFormatting sqref="A65:B65">
    <cfRule type="cellIs" dxfId="42" priority="44" stopIfTrue="1" operator="equal">
      <formula>0</formula>
    </cfRule>
  </conditionalFormatting>
  <conditionalFormatting sqref="C66">
    <cfRule type="cellIs" dxfId="41" priority="41" stopIfTrue="1" operator="equal">
      <formula>$C65</formula>
    </cfRule>
  </conditionalFormatting>
  <conditionalFormatting sqref="A66:B66">
    <cfRule type="cellIs" dxfId="40" priority="42" stopIfTrue="1" operator="equal">
      <formula>0</formula>
    </cfRule>
  </conditionalFormatting>
  <conditionalFormatting sqref="C67">
    <cfRule type="cellIs" dxfId="39" priority="39" stopIfTrue="1" operator="equal">
      <formula>$C66</formula>
    </cfRule>
  </conditionalFormatting>
  <conditionalFormatting sqref="A67:B67">
    <cfRule type="cellIs" dxfId="38" priority="40" stopIfTrue="1" operator="equal">
      <formula>0</formula>
    </cfRule>
  </conditionalFormatting>
  <conditionalFormatting sqref="C68">
    <cfRule type="cellIs" dxfId="37" priority="37" stopIfTrue="1" operator="equal">
      <formula>$C67</formula>
    </cfRule>
  </conditionalFormatting>
  <conditionalFormatting sqref="A68:B68">
    <cfRule type="cellIs" dxfId="36" priority="38" stopIfTrue="1" operator="equal">
      <formula>0</formula>
    </cfRule>
  </conditionalFormatting>
  <conditionalFormatting sqref="C69">
    <cfRule type="cellIs" dxfId="35" priority="35" stopIfTrue="1" operator="equal">
      <formula>$C68</formula>
    </cfRule>
  </conditionalFormatting>
  <conditionalFormatting sqref="A69:B69">
    <cfRule type="cellIs" dxfId="34" priority="36" stopIfTrue="1" operator="equal">
      <formula>0</formula>
    </cfRule>
  </conditionalFormatting>
  <conditionalFormatting sqref="C70">
    <cfRule type="cellIs" dxfId="33" priority="33" stopIfTrue="1" operator="equal">
      <formula>$C69</formula>
    </cfRule>
  </conditionalFormatting>
  <conditionalFormatting sqref="A70:B70">
    <cfRule type="cellIs" dxfId="32" priority="34" stopIfTrue="1" operator="equal">
      <formula>0</formula>
    </cfRule>
  </conditionalFormatting>
  <conditionalFormatting sqref="C71">
    <cfRule type="cellIs" dxfId="31" priority="31" stopIfTrue="1" operator="equal">
      <formula>$C70</formula>
    </cfRule>
  </conditionalFormatting>
  <conditionalFormatting sqref="A71:B71">
    <cfRule type="cellIs" dxfId="30" priority="32" stopIfTrue="1" operator="equal">
      <formula>0</formula>
    </cfRule>
  </conditionalFormatting>
  <conditionalFormatting sqref="C72">
    <cfRule type="cellIs" dxfId="29" priority="29" stopIfTrue="1" operator="equal">
      <formula>$C71</formula>
    </cfRule>
  </conditionalFormatting>
  <conditionalFormatting sqref="A72:B72">
    <cfRule type="cellIs" dxfId="28" priority="30" stopIfTrue="1" operator="equal">
      <formula>0</formula>
    </cfRule>
  </conditionalFormatting>
  <conditionalFormatting sqref="C73">
    <cfRule type="cellIs" dxfId="27" priority="27" stopIfTrue="1" operator="equal">
      <formula>$C72</formula>
    </cfRule>
  </conditionalFormatting>
  <conditionalFormatting sqref="A73:B73">
    <cfRule type="cellIs" dxfId="26" priority="28" stopIfTrue="1" operator="equal">
      <formula>0</formula>
    </cfRule>
  </conditionalFormatting>
  <conditionalFormatting sqref="C74">
    <cfRule type="cellIs" dxfId="25" priority="25" stopIfTrue="1" operator="equal">
      <formula>$C73</formula>
    </cfRule>
  </conditionalFormatting>
  <conditionalFormatting sqref="A74:B74">
    <cfRule type="cellIs" dxfId="24" priority="26" stopIfTrue="1" operator="equal">
      <formula>0</formula>
    </cfRule>
  </conditionalFormatting>
  <conditionalFormatting sqref="C75">
    <cfRule type="cellIs" dxfId="23" priority="23" stopIfTrue="1" operator="equal">
      <formula>$C74</formula>
    </cfRule>
  </conditionalFormatting>
  <conditionalFormatting sqref="A75:B75">
    <cfRule type="cellIs" dxfId="22" priority="24" stopIfTrue="1" operator="equal">
      <formula>0</formula>
    </cfRule>
  </conditionalFormatting>
  <conditionalFormatting sqref="C76">
    <cfRule type="cellIs" dxfId="21" priority="21" stopIfTrue="1" operator="equal">
      <formula>$C75</formula>
    </cfRule>
  </conditionalFormatting>
  <conditionalFormatting sqref="A76:B76">
    <cfRule type="cellIs" dxfId="20" priority="22" stopIfTrue="1" operator="equal">
      <formula>0</formula>
    </cfRule>
  </conditionalFormatting>
  <conditionalFormatting sqref="C77">
    <cfRule type="cellIs" dxfId="19" priority="19" stopIfTrue="1" operator="equal">
      <formula>$C76</formula>
    </cfRule>
  </conditionalFormatting>
  <conditionalFormatting sqref="A77:B77">
    <cfRule type="cellIs" dxfId="18" priority="20" stopIfTrue="1" operator="equal">
      <formula>0</formula>
    </cfRule>
  </conditionalFormatting>
  <conditionalFormatting sqref="C78">
    <cfRule type="cellIs" dxfId="17" priority="17" stopIfTrue="1" operator="equal">
      <formula>$C77</formula>
    </cfRule>
  </conditionalFormatting>
  <conditionalFormatting sqref="A78:B78">
    <cfRule type="cellIs" dxfId="16" priority="18" stopIfTrue="1" operator="equal">
      <formula>0</formula>
    </cfRule>
  </conditionalFormatting>
  <conditionalFormatting sqref="C79">
    <cfRule type="cellIs" dxfId="15" priority="15" stopIfTrue="1" operator="equal">
      <formula>$C78</formula>
    </cfRule>
  </conditionalFormatting>
  <conditionalFormatting sqref="A79:B79">
    <cfRule type="cellIs" dxfId="14" priority="16" stopIfTrue="1" operator="equal">
      <formula>0</formula>
    </cfRule>
  </conditionalFormatting>
  <conditionalFormatting sqref="C80">
    <cfRule type="cellIs" dxfId="13" priority="13" stopIfTrue="1" operator="equal">
      <formula>$C79</formula>
    </cfRule>
  </conditionalFormatting>
  <conditionalFormatting sqref="A80:B80">
    <cfRule type="cellIs" dxfId="12" priority="14" stopIfTrue="1" operator="equal">
      <formula>0</formula>
    </cfRule>
  </conditionalFormatting>
  <conditionalFormatting sqref="C81">
    <cfRule type="cellIs" dxfId="11" priority="11" stopIfTrue="1" operator="equal">
      <formula>$C80</formula>
    </cfRule>
  </conditionalFormatting>
  <conditionalFormatting sqref="A81:B81">
    <cfRule type="cellIs" dxfId="10" priority="12" stopIfTrue="1" operator="equal">
      <formula>0</formula>
    </cfRule>
  </conditionalFormatting>
  <conditionalFormatting sqref="C82">
    <cfRule type="cellIs" dxfId="9" priority="9" stopIfTrue="1" operator="equal">
      <formula>$C81</formula>
    </cfRule>
  </conditionalFormatting>
  <conditionalFormatting sqref="A82:B82">
    <cfRule type="cellIs" dxfId="8" priority="10" stopIfTrue="1" operator="equal">
      <formula>0</formula>
    </cfRule>
  </conditionalFormatting>
  <conditionalFormatting sqref="C83">
    <cfRule type="cellIs" dxfId="7" priority="7" stopIfTrue="1" operator="equal">
      <formula>$C82</formula>
    </cfRule>
  </conditionalFormatting>
  <conditionalFormatting sqref="A83:B83">
    <cfRule type="cellIs" dxfId="6" priority="8" stopIfTrue="1" operator="equal">
      <formula>0</formula>
    </cfRule>
  </conditionalFormatting>
  <conditionalFormatting sqref="C84">
    <cfRule type="cellIs" dxfId="5" priority="5" stopIfTrue="1" operator="equal">
      <formula>$C83</formula>
    </cfRule>
  </conditionalFormatting>
  <conditionalFormatting sqref="A84:B84">
    <cfRule type="cellIs" dxfId="4" priority="6" stopIfTrue="1" operator="equal">
      <formula>0</formula>
    </cfRule>
  </conditionalFormatting>
  <conditionalFormatting sqref="C85">
    <cfRule type="cellIs" dxfId="3" priority="3" stopIfTrue="1" operator="equal">
      <formula>$C84</formula>
    </cfRule>
  </conditionalFormatting>
  <conditionalFormatting sqref="A85:B85">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КПК0611160</vt:lpstr>
      <vt:lpstr>КПК0611160!Область_печати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2024-03-07T14:49:11Z</cp:lastPrinted>
  <dcterms:created xsi:type="dcterms:W3CDTF">2016-08-10T10:53:25Z</dcterms:created>
  <dcterms:modified xsi:type="dcterms:W3CDTF">2024-03-07T14:50:43Z</dcterms:modified>
</cp:coreProperties>
</file>